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defaultThemeVersion="166925"/>
  <mc:AlternateContent xmlns:mc="http://schemas.openxmlformats.org/markup-compatibility/2006">
    <mc:Choice Requires="x15">
      <x15ac:absPath xmlns:x15ac="http://schemas.microsoft.com/office/spreadsheetml/2010/11/ac" url="https://conservation.sharepoint.com/teams/units/gef/GEF/40. Project Pipeline/40.4 GEF 8/4.4.13 Liberia -Guinean Forests IP/04 ProDoc/2nd Submission/"/>
    </mc:Choice>
  </mc:AlternateContent>
  <xr:revisionPtr revIDLastSave="137" documentId="13_ncr:1_{DC4F007A-6D67-40F9-B935-440FFED8875F}" xr6:coauthVersionLast="47" xr6:coauthVersionMax="47" xr10:uidLastSave="{89E5886C-66D4-4B7E-9131-D2087BED41F6}"/>
  <bookViews>
    <workbookView xWindow="13080" yWindow="0" windowWidth="15690" windowHeight="15585" xr2:uid="{3D72E5B2-7D49-46D0-905B-3A08C97D61FA}"/>
  </bookViews>
  <sheets>
    <sheet name="CI Worksheet" sheetId="1" r:id="rId1"/>
    <sheet name="Sheet1" sheetId="3" r:id="rId2"/>
    <sheet name="Lists" sheetId="2" state="hidden" r:id="rId3"/>
  </sheets>
  <definedNames>
    <definedName name="_ftnref1" localSheetId="0">'CI Worksheet'!$B$20</definedName>
    <definedName name="_ftnref2" localSheetId="0">'CI Worksheet'!$B$22</definedName>
    <definedName name="_ftnref3" localSheetId="0">'CI Worksheet'!$B$23</definedName>
    <definedName name="_Hlk131437106" localSheetId="0">'CI Worksheet'!$B$28</definedName>
    <definedName name="_Hlk169693468" localSheetId="0">'CI Worksheet'!$D$331</definedName>
    <definedName name="_Toc169382953" localSheetId="0">'CI Worksheet'!$B$329</definedName>
    <definedName name="F_GEB_BD_target" localSheetId="0">'CI Worksheet'!#REF!</definedName>
    <definedName name="GEF_IA_01" localSheetId="0">'CI Worksheet'!#REF!</definedName>
    <definedName name="IUCN_category">Lists!$B$3:$B$12</definedName>
    <definedName name="POPS">Lists!$B$26:$B$51</definedName>
    <definedName name="POPS_Type">Lists!$B$26:$B$51</definedName>
    <definedName name="PPG_fa_01" localSheetId="0">'CI Worksheet'!#REF!</definedName>
    <definedName name="technology">Lists!$B$14:$B$24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40" i="1" l="1"/>
  <c r="G339" i="1"/>
  <c r="G337" i="1"/>
  <c r="G335" i="1"/>
  <c r="G332" i="1"/>
  <c r="G331" i="1"/>
  <c r="E340" i="1"/>
  <c r="F340" i="1"/>
  <c r="H29" i="1"/>
  <c r="H23" i="1"/>
  <c r="H20" i="1"/>
  <c r="H30" i="1" l="1"/>
  <c r="I30" i="1"/>
  <c r="J30" i="1"/>
  <c r="K30" i="1"/>
  <c r="L30" i="1"/>
  <c r="M30" i="1"/>
  <c r="N30" i="1"/>
  <c r="G24" i="1"/>
  <c r="G30" i="1"/>
  <c r="G277" i="1"/>
  <c r="G141" i="1"/>
  <c r="G140" i="1"/>
  <c r="G92" i="1"/>
  <c r="G139" i="1" l="1"/>
  <c r="N50" i="1"/>
  <c r="M50" i="1"/>
  <c r="L50" i="1"/>
  <c r="K50" i="1"/>
  <c r="J50" i="1"/>
  <c r="I50" i="1"/>
  <c r="H50" i="1"/>
  <c r="G50" i="1"/>
  <c r="J92" i="1"/>
  <c r="I92" i="1"/>
  <c r="H92" i="1"/>
  <c r="H79" i="1"/>
  <c r="I79" i="1"/>
  <c r="J79" i="1"/>
  <c r="G79" i="1"/>
  <c r="H141" i="1"/>
  <c r="I141" i="1"/>
  <c r="J141" i="1"/>
  <c r="H140" i="1"/>
  <c r="I140" i="1"/>
  <c r="J140" i="1"/>
  <c r="J72" i="1"/>
  <c r="I72" i="1"/>
  <c r="H72" i="1"/>
  <c r="G72" i="1"/>
  <c r="J131" i="1"/>
  <c r="I131" i="1"/>
  <c r="H131" i="1"/>
  <c r="G131" i="1"/>
  <c r="G125" i="1"/>
  <c r="I139" i="1" l="1"/>
  <c r="H139" i="1"/>
  <c r="J139" i="1"/>
  <c r="G42" i="1"/>
  <c r="G35" i="1" s="1"/>
  <c r="G16" i="1" l="1"/>
  <c r="J24" i="1"/>
  <c r="I24" i="1"/>
  <c r="H24" i="1"/>
  <c r="J219" i="1"/>
  <c r="J212" i="1" s="1"/>
  <c r="I219" i="1"/>
  <c r="I212" i="1" s="1"/>
  <c r="H219" i="1"/>
  <c r="H212" i="1" s="1"/>
  <c r="G219" i="1"/>
  <c r="G212" i="1" s="1"/>
  <c r="J16" i="1" l="1"/>
  <c r="H16" i="1"/>
  <c r="I16" i="1"/>
  <c r="J277" i="1"/>
  <c r="I277" i="1"/>
  <c r="H277" i="1"/>
  <c r="J66" i="1"/>
  <c r="I66" i="1"/>
  <c r="H66" i="1"/>
  <c r="G66" i="1"/>
  <c r="J60" i="1"/>
  <c r="I60" i="1"/>
  <c r="H60" i="1"/>
  <c r="G60" i="1"/>
  <c r="H125" i="1"/>
  <c r="G119" i="1"/>
  <c r="J125" i="1"/>
  <c r="I125" i="1"/>
  <c r="J119" i="1"/>
  <c r="I119" i="1"/>
  <c r="H119" i="1"/>
  <c r="J113" i="1"/>
  <c r="I113" i="1"/>
  <c r="H113" i="1"/>
  <c r="G113" i="1"/>
  <c r="J107" i="1"/>
  <c r="I107" i="1"/>
  <c r="H107" i="1"/>
  <c r="G107" i="1"/>
  <c r="J42" i="1"/>
  <c r="J35" i="1" s="1"/>
  <c r="I42" i="1"/>
  <c r="I35" i="1" s="1"/>
  <c r="H42" i="1"/>
  <c r="H35" i="1" s="1"/>
  <c r="I55" i="1" l="1"/>
  <c r="H101" i="1"/>
  <c r="J55" i="1"/>
  <c r="J101" i="1"/>
  <c r="I101" i="1"/>
  <c r="G55" i="1"/>
  <c r="G101" i="1"/>
  <c r="H55"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Charity Nalyanya</author>
  </authors>
  <commentList>
    <comment ref="D20" authorId="0" shapeId="0" xr:uid="{78BA4C1E-ABD9-4E82-9AF2-8DDE37761D34}">
      <text>
        <r>
          <rPr>
            <sz val="11"/>
            <color theme="1"/>
            <rFont val="Calibri"/>
            <family val="2"/>
            <scheme val="minor"/>
          </rPr>
          <t>No formal determination, but aligns with Category II</t>
        </r>
      </text>
    </comment>
    <comment ref="D21" authorId="0" shapeId="0" xr:uid="{3288B0A5-2B2E-484E-AF2E-09F68AA7340D}">
      <text>
        <r>
          <rPr>
            <sz val="9"/>
            <color indexed="81"/>
            <rFont val="Tahoma"/>
            <family val="2"/>
          </rPr>
          <t>No formal determination, but aligns with Category II</t>
        </r>
      </text>
    </comment>
    <comment ref="D22" authorId="0" shapeId="0" xr:uid="{4A7F6ADF-61C5-48DC-B673-DA40E707E2C1}">
      <text>
        <r>
          <rPr>
            <sz val="9"/>
            <color indexed="81"/>
            <rFont val="Tahoma"/>
            <family val="2"/>
          </rPr>
          <t>No formal determination, but aligns with Category II</t>
        </r>
      </text>
    </comment>
    <comment ref="D23" authorId="0" shapeId="0" xr:uid="{BE8852FD-4B08-43CC-B5C1-71D9F8EAE679}">
      <text>
        <r>
          <rPr>
            <sz val="9"/>
            <color indexed="81"/>
            <rFont val="Tahoma"/>
            <family val="2"/>
          </rPr>
          <t xml:space="preserve">No formal determination, but aligns with Category II
</t>
        </r>
      </text>
    </comment>
    <comment ref="D29" authorId="0" shapeId="0" xr:uid="{39066EF8-204D-41FF-B9BC-741F3DDFD5FF}">
      <text>
        <r>
          <rPr>
            <sz val="9"/>
            <color indexed="81"/>
            <rFont val="Tahoma"/>
            <family val="2"/>
          </rPr>
          <t xml:space="preserve">No formal determination, aligns with Category VI
</t>
        </r>
      </text>
    </comment>
  </commentList>
</comments>
</file>

<file path=xl/sharedStrings.xml><?xml version="1.0" encoding="utf-8"?>
<sst xmlns="http://schemas.openxmlformats.org/spreadsheetml/2006/main" count="620" uniqueCount="281">
  <si>
    <t>GEF-8 Results Measurement Framework Worksheet</t>
  </si>
  <si>
    <t>Table of Content</t>
  </si>
  <si>
    <t>Please complete relevant indicators and provide justifications in the textbox at the bottom.</t>
  </si>
  <si>
    <t>Conserving and Sustainably Using Biodiversity</t>
  </si>
  <si>
    <t>Sustainably Managing and Restoring Land</t>
  </si>
  <si>
    <t>GEF ID:</t>
  </si>
  <si>
    <t>Reducing GHG Emissions</t>
  </si>
  <si>
    <t>Agency ID:</t>
  </si>
  <si>
    <t>CI</t>
  </si>
  <si>
    <t>Strengthening Transboundary Water Management</t>
  </si>
  <si>
    <t>Reported by:</t>
  </si>
  <si>
    <t>Reducing Chemicals and Waste</t>
  </si>
  <si>
    <t>Date:</t>
  </si>
  <si>
    <t>Direct Beneficiaries</t>
  </si>
  <si>
    <t>CONSERVING &amp; SUSTAINABLY USING BIODIVERSITY</t>
  </si>
  <si>
    <t>Core Indicator 1</t>
  </si>
  <si>
    <t>Terrestrial protected areas created or under improved management</t>
  </si>
  <si>
    <t>TOTAL HECTARES (1.1 + 1.2)</t>
  </si>
  <si>
    <t>Expected</t>
  </si>
  <si>
    <t>Achieved</t>
  </si>
  <si>
    <t>PIF Stage</t>
  </si>
  <si>
    <t>Endorsement</t>
  </si>
  <si>
    <t>MTR</t>
  </si>
  <si>
    <t>TE</t>
  </si>
  <si>
    <t>Indicator 1.1</t>
  </si>
  <si>
    <t>Terrestrial protected areas newly created</t>
  </si>
  <si>
    <t>Name of Protected Area</t>
  </si>
  <si>
    <t>WDPA ID</t>
  </si>
  <si>
    <r>
      <t xml:space="preserve">IUCN Category </t>
    </r>
    <r>
      <rPr>
        <b/>
        <i/>
        <sz val="11"/>
        <color rgb="FF595959"/>
        <rFont val="Calibri"/>
        <family val="2"/>
        <scheme val="minor"/>
      </rPr>
      <t>(please select from the dropdown list)</t>
    </r>
  </si>
  <si>
    <r>
      <t xml:space="preserve">Expected </t>
    </r>
    <r>
      <rPr>
        <b/>
        <i/>
        <sz val="11"/>
        <color rgb="FF595959"/>
        <rFont val="Calibri"/>
        <family val="2"/>
        <scheme val="minor"/>
      </rPr>
      <t>(hectares)</t>
    </r>
  </si>
  <si>
    <r>
      <t xml:space="preserve">Achieved </t>
    </r>
    <r>
      <rPr>
        <b/>
        <i/>
        <sz val="11"/>
        <color rgb="FF595959"/>
        <rFont val="Calibri"/>
        <family val="2"/>
        <scheme val="minor"/>
      </rPr>
      <t>(hectares)</t>
    </r>
  </si>
  <si>
    <r>
      <rPr>
        <sz val="11"/>
        <color rgb="FF000000"/>
        <rFont val="Calibri"/>
        <family val="2"/>
      </rPr>
      <t>Kpo Mountains  Proposed Protected Area</t>
    </r>
    <r>
      <rPr>
        <vertAlign val="superscript"/>
        <sz val="10"/>
        <color rgb="FF000000"/>
        <rFont val="Calibri"/>
        <family val="2"/>
      </rPr>
      <t xml:space="preserve"> </t>
    </r>
  </si>
  <si>
    <t>Other</t>
  </si>
  <si>
    <t>Wologizi Nature Reserve</t>
  </si>
  <si>
    <t>Wonegizi Nature Reserve</t>
  </si>
  <si>
    <t>Foya Proposed Protected Area</t>
  </si>
  <si>
    <t xml:space="preserve">Sum &gt;&gt;&gt;  </t>
  </si>
  <si>
    <t>Indicator 1.2</t>
  </si>
  <si>
    <t>Terrestrial protected areas under improved management effectiveness</t>
  </si>
  <si>
    <r>
      <t xml:space="preserve">IUCN Category
</t>
    </r>
    <r>
      <rPr>
        <b/>
        <i/>
        <sz val="11"/>
        <color rgb="FF595959"/>
        <rFont val="Calibri"/>
        <family val="2"/>
        <scheme val="minor"/>
      </rPr>
      <t>(please select from the dropdown list)</t>
    </r>
  </si>
  <si>
    <t>Hectares</t>
  </si>
  <si>
    <t>METT Score</t>
  </si>
  <si>
    <t>Baseline</t>
  </si>
  <si>
    <t>PIF  Stage</t>
  </si>
  <si>
    <t xml:space="preserve">Gola Forest National Park </t>
  </si>
  <si>
    <t>Core Indicator 2</t>
  </si>
  <si>
    <t>Marine protected areas created or under improved management</t>
  </si>
  <si>
    <t>Total Hectares (2.1 + 2.2)</t>
  </si>
  <si>
    <t>Indicator 2.1</t>
  </si>
  <si>
    <t>Marine protected areas newly created</t>
  </si>
  <si>
    <t>Name of 
Protected Area</t>
  </si>
  <si>
    <r>
      <t xml:space="preserve">IUCN Category 
</t>
    </r>
    <r>
      <rPr>
        <b/>
        <i/>
        <sz val="11"/>
        <color rgb="FF595959"/>
        <rFont val="Calibri"/>
        <family val="2"/>
        <scheme val="minor"/>
      </rPr>
      <t>(please select from the dropdown list)</t>
    </r>
  </si>
  <si>
    <t>&lt;pls select&gt;</t>
  </si>
  <si>
    <t>Indicator 2.2</t>
  </si>
  <si>
    <t>Marine protected areas under improved management effectiveness</t>
  </si>
  <si>
    <t>     </t>
  </si>
  <si>
    <t>Core Indicator 4</t>
  </si>
  <si>
    <t>Area of landscapes under improved practices</t>
  </si>
  <si>
    <t>Note: The sub-indicator 'Area of landscapes under sustainable land management in production systems' is available under the group of indicators titled 'Sustainably managing and restoring land'</t>
  </si>
  <si>
    <t>TOTAL HECTARES (4.1 + 4.2 + 4.3 + 4.4)</t>
  </si>
  <si>
    <t>Indicator 4.1</t>
  </si>
  <si>
    <t>Area of landscapes under improved management to benefit biodiversity</t>
  </si>
  <si>
    <t>Indicator 4.2</t>
  </si>
  <si>
    <t>Area of landscapes under third-party certification incorporating biodiversity considerations</t>
  </si>
  <si>
    <t>Third party certification(s):        </t>
  </si>
  <si>
    <t>Indicator 4.4</t>
  </si>
  <si>
    <t>Area of High Conservation Value Forest (HCVF) or other forest loss avoided (please select the drop-down menu)</t>
  </si>
  <si>
    <t xml:space="preserve">Indicate the names and areas of forests targeted. A counterfactual is needed to estimate the loss avoided, such as against the baseline or to the “business as usual” scenario. In the case of HCVF, Agencies should justify how forests met one or more of the High Conservation Value criteria if the forest has yet to be recognized by the related network. </t>
  </si>
  <si>
    <t>Indicator 4.5</t>
  </si>
  <si>
    <t>Terrestrial OECMs supported</t>
  </si>
  <si>
    <t>Name of OECM</t>
  </si>
  <si>
    <t>Core Indicator 5</t>
  </si>
  <si>
    <t>Area of marine habitat under improved practices to benefit biodiversity</t>
  </si>
  <si>
    <t>Indicator 5.1</t>
  </si>
  <si>
    <t>Fisheries under third-party certification that incorporates biodiversity considerations</t>
  </si>
  <si>
    <t xml:space="preserve">Third party certification(s):  </t>
  </si>
  <si>
    <r>
      <t xml:space="preserve">Expected </t>
    </r>
    <r>
      <rPr>
        <b/>
        <i/>
        <sz val="11"/>
        <color rgb="FF595959"/>
        <rFont val="Calibri"/>
        <family val="2"/>
        <scheme val="minor"/>
      </rPr>
      <t>(number)</t>
    </r>
  </si>
  <si>
    <r>
      <t xml:space="preserve">Achieved </t>
    </r>
    <r>
      <rPr>
        <b/>
        <i/>
        <sz val="11"/>
        <color rgb="FF595959"/>
        <rFont val="Calibri"/>
        <family val="2"/>
        <scheme val="minor"/>
      </rPr>
      <t>(number)</t>
    </r>
  </si>
  <si>
    <t>Indicator 5.4</t>
  </si>
  <si>
    <t>Marine OECMs supported</t>
  </si>
  <si>
    <t>SUSTAINABLY MANAGING AND RESTORING LAND</t>
  </si>
  <si>
    <t>Core Indicator 3</t>
  </si>
  <si>
    <t>Area of land and ecosystems under restoration</t>
  </si>
  <si>
    <t>TOTAL HECTARES (3.1 + 3.2 + 3.3 + 3.4)</t>
  </si>
  <si>
    <t xml:space="preserve">Expected </t>
  </si>
  <si>
    <t>Indicator 3.1</t>
  </si>
  <si>
    <t>Area of degraded agricultural lands under restoration (choose from drop-down menu)</t>
  </si>
  <si>
    <t>Indicator 3.2</t>
  </si>
  <si>
    <t>Area of forest and forest land under restoration</t>
  </si>
  <si>
    <r>
      <t xml:space="preserve">Achieved  </t>
    </r>
    <r>
      <rPr>
        <b/>
        <i/>
        <sz val="11"/>
        <color rgb="FF595959"/>
        <rFont val="Calibri"/>
        <family val="2"/>
        <scheme val="minor"/>
      </rPr>
      <t>(hectares)</t>
    </r>
  </si>
  <si>
    <t>Indicator 3.3</t>
  </si>
  <si>
    <t>Area of natural grass and woodlands under restoration  (choose from drop-down menu)</t>
  </si>
  <si>
    <t>Indicator 3.4</t>
  </si>
  <si>
    <t>Area of wetlands (including estuaries and mangroves) under restoration</t>
  </si>
  <si>
    <t>Sum &gt;&gt;&gt;</t>
  </si>
  <si>
    <t>Indicator 4.3</t>
  </si>
  <si>
    <t>Area of landscapes under sustainable land management in production systems</t>
  </si>
  <si>
    <t>REDUCING GHG EMISSIONS</t>
  </si>
  <si>
    <t>Core Indicator 6</t>
  </si>
  <si>
    <t>Greenhouse gas emission mitigated</t>
  </si>
  <si>
    <t>Expected metric tons of CO2e (6.1 + 6.2)</t>
  </si>
  <si>
    <t>6.1 Greenhouse gas emission mitigated (direct+indirect) (6.1+6.2)</t>
  </si>
  <si>
    <t>6.1 Greenhouse gas emission mitigated in the AFOLU sector (direct+indirect) (6.5+6.6)</t>
  </si>
  <si>
    <t>6.2 Greenhouse gas emission mitigated outside AFOLU sector (direct+indirect) (6.7+6.8)</t>
  </si>
  <si>
    <t>Indicator 6.5</t>
  </si>
  <si>
    <t>Carbon sequestered or emissions avoided in the sector of Agriculture, Forestry, and Other Land Use (direct)</t>
  </si>
  <si>
    <t>Anticipated start year of accounting</t>
  </si>
  <si>
    <r>
      <t xml:space="preserve">Expected </t>
    </r>
    <r>
      <rPr>
        <b/>
        <i/>
        <sz val="11"/>
        <color rgb="FF595959"/>
        <rFont val="Calibri"/>
        <family val="2"/>
        <scheme val="minor"/>
      </rPr>
      <t>(metric tons of CO2e)</t>
    </r>
  </si>
  <si>
    <r>
      <t xml:space="preserve">Achieved </t>
    </r>
    <r>
      <rPr>
        <b/>
        <i/>
        <sz val="11"/>
        <color rgb="FF595959"/>
        <rFont val="Calibri"/>
        <family val="2"/>
        <scheme val="minor"/>
      </rPr>
      <t>(metric tons of CO2e)</t>
    </r>
  </si>
  <si>
    <t>Duration of accounting</t>
  </si>
  <si>
    <t>Indicator 6.6</t>
  </si>
  <si>
    <t>Carbon sequestered or emissions avoided in the sector of Agriculture, Forestry, and Other Land Use (indirect)</t>
  </si>
  <si>
    <t>20 Years</t>
  </si>
  <si>
    <t>Indicator 6.7</t>
  </si>
  <si>
    <t>Emissions avoided outside AFOLU sector (direct)</t>
  </si>
  <si>
    <t>Indicator 6.8</t>
  </si>
  <si>
    <t>Emissions avoided outside AFOLU sector (indirect)</t>
  </si>
  <si>
    <t>Indicator 6.3</t>
  </si>
  <si>
    <t>Energy saved (in megajoule)</t>
  </si>
  <si>
    <r>
      <t xml:space="preserve">Expected </t>
    </r>
    <r>
      <rPr>
        <b/>
        <i/>
        <sz val="11"/>
        <color rgb="FF595959"/>
        <rFont val="Calibri"/>
        <family val="2"/>
        <scheme val="minor"/>
      </rPr>
      <t>(megajoule)</t>
    </r>
  </si>
  <si>
    <r>
      <t xml:space="preserve">Achieved </t>
    </r>
    <r>
      <rPr>
        <b/>
        <i/>
        <sz val="11"/>
        <color rgb="FF595959"/>
        <rFont val="Calibri"/>
        <family val="2"/>
        <scheme val="minor"/>
      </rPr>
      <t>(megajoule)</t>
    </r>
  </si>
  <si>
    <t>Indicator 6.4</t>
  </si>
  <si>
    <r>
      <t xml:space="preserve">Increase in installed renewable energy capacity per technology </t>
    </r>
    <r>
      <rPr>
        <b/>
        <i/>
        <sz val="11"/>
        <rFont val="Calibri"/>
        <family val="2"/>
        <scheme val="minor"/>
      </rPr>
      <t>(in MW)</t>
    </r>
  </si>
  <si>
    <r>
      <t xml:space="preserve">Technology
</t>
    </r>
    <r>
      <rPr>
        <b/>
        <i/>
        <sz val="11"/>
        <rFont val="Calibri"/>
        <family val="2"/>
        <scheme val="minor"/>
      </rPr>
      <t>(please select from the dropdown list)</t>
    </r>
  </si>
  <si>
    <r>
      <t xml:space="preserve">Expected </t>
    </r>
    <r>
      <rPr>
        <b/>
        <i/>
        <sz val="11"/>
        <color rgb="FF595959"/>
        <rFont val="Calibri"/>
        <family val="2"/>
        <scheme val="minor"/>
      </rPr>
      <t>(Capacity - MW)</t>
    </r>
  </si>
  <si>
    <r>
      <t xml:space="preserve">Achieved  </t>
    </r>
    <r>
      <rPr>
        <b/>
        <i/>
        <sz val="11"/>
        <color rgb="FF595959"/>
        <rFont val="Calibri"/>
        <family val="2"/>
        <scheme val="minor"/>
      </rPr>
      <t>(Capacity - MW)</t>
    </r>
  </si>
  <si>
    <t>STRENGTHENING TRANSBOUNDARY WATER MANAGEMENT</t>
  </si>
  <si>
    <t>Core Indicator 7</t>
  </si>
  <si>
    <t>Shared water ecosystems under new or improved cooperative management</t>
  </si>
  <si>
    <t>Number</t>
  </si>
  <si>
    <t>Indicator 7.1</t>
  </si>
  <si>
    <t>Level of Transboundary Diagnostic Analysis and Strategic Action Program (TDA/SAP) formulation and implementation</t>
  </si>
  <si>
    <t>Rating (Scale 1-4)</t>
  </si>
  <si>
    <t>Indicator 7.2</t>
  </si>
  <si>
    <t>Level of Regional Legal Agreements and Regional Management Institutions to support its implementation</t>
  </si>
  <si>
    <t>Indicator 7.3</t>
  </si>
  <si>
    <t>Level of National/Local reforms and active participation of Inter-Ministerial Committees</t>
  </si>
  <si>
    <t>Indicator 7.4</t>
  </si>
  <si>
    <t>Level of engagement in IW: LEARN through participation and delivery of key products</t>
  </si>
  <si>
    <t>Core Indicator 8</t>
  </si>
  <si>
    <r>
      <t>Globally over-exploited marine fisheries moved to more sustainable levels</t>
    </r>
    <r>
      <rPr>
        <b/>
        <i/>
        <sz val="11"/>
        <color theme="5" tint="-0.499984740745262"/>
        <rFont val="Calibri"/>
        <family val="2"/>
        <scheme val="minor"/>
      </rPr>
      <t xml:space="preserve"> </t>
    </r>
  </si>
  <si>
    <t>Fishery Details: Include here the name of the fishery targeted, the source for the estimate of tonnage, and the initial
justification for considering the fishery to be overexploited.</t>
  </si>
  <si>
    <t>Metric Tons</t>
  </si>
  <si>
    <t>Indicator 5.2</t>
  </si>
  <si>
    <t>Large marine ecosystems with reduced pollution and hypoxia</t>
  </si>
  <si>
    <t>Indicate here the names of the LMEs, as well as the type and extent (qualitative or quantitative) of pollution reduction achieved through policy and infrastructure investments to address point and non-point sources.</t>
  </si>
  <si>
    <r>
      <t xml:space="preserve">Expected
</t>
    </r>
    <r>
      <rPr>
        <b/>
        <i/>
        <sz val="11"/>
        <color rgb="FF595959"/>
        <rFont val="Calibri"/>
        <family val="2"/>
        <scheme val="minor"/>
      </rPr>
      <t>(number)</t>
    </r>
  </si>
  <si>
    <r>
      <t xml:space="preserve">Achieved
</t>
    </r>
    <r>
      <rPr>
        <b/>
        <i/>
        <sz val="11"/>
        <color rgb="FF595959"/>
        <rFont val="Calibri"/>
        <family val="2"/>
        <scheme val="minor"/>
      </rPr>
      <t>(number)</t>
    </r>
  </si>
  <si>
    <t>REDUCING CHEMICALS AND WASTE</t>
  </si>
  <si>
    <t>Core Indicator 9</t>
  </si>
  <si>
    <t>Chemicals of global concern and their waste reduced</t>
  </si>
  <si>
    <t>Metric Tons (9.1 + 9.2 + 9.3+9.7)</t>
  </si>
  <si>
    <r>
      <t xml:space="preserve">Expected </t>
    </r>
    <r>
      <rPr>
        <b/>
        <i/>
        <sz val="11"/>
        <color rgb="FF595959"/>
        <rFont val="Calibri"/>
        <family val="2"/>
        <scheme val="minor"/>
      </rPr>
      <t>(metric tons)</t>
    </r>
  </si>
  <si>
    <r>
      <t xml:space="preserve">Achieved </t>
    </r>
    <r>
      <rPr>
        <b/>
        <i/>
        <sz val="11"/>
        <color rgb="FF595959"/>
        <rFont val="Calibri"/>
        <family val="2"/>
        <scheme val="minor"/>
      </rPr>
      <t>(metric tons)</t>
    </r>
  </si>
  <si>
    <t>Indicator 9.1</t>
  </si>
  <si>
    <r>
      <t xml:space="preserve">Persistent Organic Pollutants (POPs) removed or disposed (POPs type) </t>
    </r>
    <r>
      <rPr>
        <b/>
        <i/>
        <sz val="11"/>
        <rFont val="Calibri"/>
        <family val="2"/>
        <scheme val="minor"/>
      </rPr>
      <t>(in metric tons)</t>
    </r>
  </si>
  <si>
    <t>POPs Type to choose from:</t>
  </si>
  <si>
    <t>Indicator 9.2</t>
  </si>
  <si>
    <t xml:space="preserve">Quantity of mercury reduced </t>
  </si>
  <si>
    <t>Indicator 9.3</t>
  </si>
  <si>
    <t>Hydrochlorofluorocarbons reduced/phased out</t>
  </si>
  <si>
    <t>Provide information by HCFC, such as HCFC22, HCFC-141b, HCFC-142b, HCFC-123, HCFC-124, HCFC-225ca and 225cb, and HCFC-21.</t>
  </si>
  <si>
    <r>
      <t xml:space="preserve">Expected
</t>
    </r>
    <r>
      <rPr>
        <b/>
        <i/>
        <sz val="11"/>
        <color rgb="FF595959"/>
        <rFont val="Calibri"/>
        <family val="2"/>
        <scheme val="minor"/>
      </rPr>
      <t>(metric tons)</t>
    </r>
  </si>
  <si>
    <r>
      <t xml:space="preserve">Achieved
</t>
    </r>
    <r>
      <rPr>
        <b/>
        <i/>
        <sz val="11"/>
        <color rgb="FF595959"/>
        <rFont val="Calibri"/>
        <family val="2"/>
        <scheme val="minor"/>
      </rPr>
      <t>(metric tons)</t>
    </r>
  </si>
  <si>
    <t>Indicator 9.4</t>
  </si>
  <si>
    <t>Countries with legislation and policy implemented to control chemicals and waste</t>
  </si>
  <si>
    <t>Number of Countries</t>
  </si>
  <si>
    <t>Indicator 9.5</t>
  </si>
  <si>
    <t>Low-chemical/non-chemical systems implemented particularly in food production, manufacturing and cities</t>
  </si>
  <si>
    <t>Technology used to be listed here:</t>
  </si>
  <si>
    <t>Indicator 9.6</t>
  </si>
  <si>
    <t>POPs/Mercury containing materials and products directly avoided (in metric tons)</t>
  </si>
  <si>
    <t>Indicator 9.7</t>
  </si>
  <si>
    <t>Highly Hazardous Pesticides eliminated</t>
  </si>
  <si>
    <t>Indicator 9.8</t>
  </si>
  <si>
    <t>Avoided residual plastic waste</t>
  </si>
  <si>
    <t>Core Indicator 10</t>
  </si>
  <si>
    <t>Persistent organic pollutants to air reduced</t>
  </si>
  <si>
    <r>
      <t xml:space="preserve">Expected </t>
    </r>
    <r>
      <rPr>
        <b/>
        <i/>
        <sz val="11"/>
        <color rgb="FF595959"/>
        <rFont val="Calibri"/>
        <family val="2"/>
        <scheme val="minor"/>
      </rPr>
      <t>(grams of toxic equivalent)</t>
    </r>
  </si>
  <si>
    <t>Achieved (grams of toxic equivalent)</t>
  </si>
  <si>
    <t>Indicator 10.1</t>
  </si>
  <si>
    <t>Countries with legislation and policy implemented to control emissions of POPs to air</t>
  </si>
  <si>
    <t xml:space="preserve">Achieved
</t>
  </si>
  <si>
    <t>Indicator 10.2</t>
  </si>
  <si>
    <t>Emission control technologies/practices implemented</t>
  </si>
  <si>
    <t>CROSS-CUTTING STRATEGIC AREAS</t>
  </si>
  <si>
    <t>Core Indicator 11</t>
  </si>
  <si>
    <t>People benefiting from GEF-financed investments</t>
  </si>
  <si>
    <t>Female</t>
  </si>
  <si>
    <t>Male</t>
  </si>
  <si>
    <t>Total</t>
  </si>
  <si>
    <t>COMMENTS (explain the methodological approach and underlying logic to justify target levels for Core and Sub-Indicators):</t>
  </si>
  <si>
    <t>IUCN Category</t>
  </si>
  <si>
    <t>Ia  Strict Nature Reserve</t>
  </si>
  <si>
    <t>Ib  Wilderness Area</t>
  </si>
  <si>
    <t>II  National Park</t>
  </si>
  <si>
    <t>III National Monument or Feature</t>
  </si>
  <si>
    <t>IV Habitat/Species Mgt. Area</t>
  </si>
  <si>
    <t>V  Protected Landscape/Seascape</t>
  </si>
  <si>
    <t>VI PA with Sustainable Use of Natural Resources</t>
  </si>
  <si>
    <t>TECHNOLOGY</t>
  </si>
  <si>
    <t>Biomass</t>
  </si>
  <si>
    <t>Geothermal</t>
  </si>
  <si>
    <t>Ocean Energy</t>
  </si>
  <si>
    <t>Small Hydropower</t>
  </si>
  <si>
    <t>Solar Photovoltaic</t>
  </si>
  <si>
    <t>Solar Thermal</t>
  </si>
  <si>
    <t>Wind Power</t>
  </si>
  <si>
    <t>Energy Storage</t>
  </si>
  <si>
    <t>POPS Type</t>
  </si>
  <si>
    <t>Aldrin</t>
  </si>
  <si>
    <t>Alpha hexachlorocyclohexane</t>
  </si>
  <si>
    <t>Beta hexachlorocyclohexane</t>
  </si>
  <si>
    <t>Chlordane</t>
  </si>
  <si>
    <t>Chlordecone</t>
  </si>
  <si>
    <t>DDT</t>
  </si>
  <si>
    <t>Decabromodiphenyl ether</t>
  </si>
  <si>
    <t>Dieldrin</t>
  </si>
  <si>
    <t>Endrin</t>
  </si>
  <si>
    <t>Heptachlor</t>
  </si>
  <si>
    <t>Hexabromobiphenyl</t>
  </si>
  <si>
    <t>Hexabromocyclododecane (HBCDD)</t>
  </si>
  <si>
    <t>Hexabromodiphenyl</t>
  </si>
  <si>
    <t>Hexachlorobenzene</t>
  </si>
  <si>
    <t>Hexachlorobutadiene (HCBD)</t>
  </si>
  <si>
    <t>Hexachlorobutadiene</t>
  </si>
  <si>
    <t>Lindane</t>
  </si>
  <si>
    <t>Mirex</t>
  </si>
  <si>
    <t>Pentachlorobenzene</t>
  </si>
  <si>
    <t>Pentachlorophenol</t>
  </si>
  <si>
    <t>Perfluorooctane</t>
  </si>
  <si>
    <t>PCB</t>
  </si>
  <si>
    <t>PCDF</t>
  </si>
  <si>
    <t>PCDD</t>
  </si>
  <si>
    <t>Polychlorinated naphthalenes</t>
  </si>
  <si>
    <t>SCCPs</t>
  </si>
  <si>
    <t>Technical endosulfan</t>
  </si>
  <si>
    <t>Tetrabromodiphenyl</t>
  </si>
  <si>
    <t>Toxaphene</t>
  </si>
  <si>
    <t>Area of High Conservation Value Forest (HCVF) loss avoided</t>
  </si>
  <si>
    <t>High Conservation Value Forest</t>
  </si>
  <si>
    <t>Other forest</t>
  </si>
  <si>
    <t>Area of degraded agricultural lands under restoration</t>
  </si>
  <si>
    <t>Cropland</t>
  </si>
  <si>
    <t>Rangeland and pasture</t>
  </si>
  <si>
    <t>Area of natural grass and woodlands under restoration</t>
  </si>
  <si>
    <t>Woodlands</t>
  </si>
  <si>
    <t>Natural grass</t>
  </si>
  <si>
    <t>Rating Scale</t>
  </si>
  <si>
    <t xml:space="preserve"> - </t>
  </si>
  <si>
    <t>Community lands around the Gola Forest National Park and around the proposed protected areas namely, Kpo Mountains,  Wonegezi Nature Reserve and Foya.</t>
  </si>
  <si>
    <r>
      <t xml:space="preserve">CORE INDICATOR 1: Terrestrial protected areas created or under improved management (hectare)
</t>
    </r>
    <r>
      <rPr>
        <sz val="11"/>
        <color theme="1"/>
        <rFont val="Calibri"/>
        <family val="2"/>
        <scheme val="minor"/>
      </rPr>
      <t>The target area of terrestrial protected areas created or under improved management is 373,912 Hectares outlined below.</t>
    </r>
  </si>
  <si>
    <r>
      <t>Core Indicator 4.1:</t>
    </r>
    <r>
      <rPr>
        <i/>
        <sz val="11"/>
        <color rgb="FF000000"/>
        <rFont val="Calibri"/>
        <family val="2"/>
        <scheme val="minor"/>
      </rPr>
      <t xml:space="preserve"> Area of landscapes under improved management to benefit biodiversity.</t>
    </r>
  </si>
  <si>
    <r>
      <t xml:space="preserve">The target under Core Indicator 4 is the area of community lands around the Gola Forest National Park and the proposed protected areas, namely, the Foya and Kpo Mountains Proposed Protected Area and Wonegizi Nature Reserve that will be targeted by the project for their contributions to connectivity and enhanced buffer zone management. The target of </t>
    </r>
    <r>
      <rPr>
        <b/>
        <u/>
        <sz val="11"/>
        <color rgb="FF000000"/>
        <rFont val="Calibri"/>
        <family val="2"/>
        <scheme val="minor"/>
      </rPr>
      <t>89,174 ha</t>
    </r>
    <r>
      <rPr>
        <sz val="11"/>
        <color rgb="FF000000"/>
        <rFont val="Calibri"/>
        <family val="2"/>
        <scheme val="minor"/>
      </rPr>
      <t xml:space="preserve"> is based on GIS mapping of community lands around existing and proposed protected areas conducted for the FOLUR project. </t>
    </r>
  </si>
  <si>
    <r>
      <t>CORE INDICATOR 4:</t>
    </r>
    <r>
      <rPr>
        <b/>
        <i/>
        <sz val="11"/>
        <color rgb="FF000000"/>
        <rFont val="Calibri"/>
        <family val="2"/>
        <scheme val="minor"/>
      </rPr>
      <t xml:space="preserve"> Area of landscapes under improved practices (hectare)</t>
    </r>
  </si>
  <si>
    <r>
      <rPr>
        <b/>
        <sz val="11"/>
        <color theme="1"/>
        <rFont val="Calibri"/>
        <family val="2"/>
        <scheme val="minor"/>
      </rPr>
      <t xml:space="preserve">CORE INDICATOR 7: Shared water ecosystems under new or improved cooperative management </t>
    </r>
    <r>
      <rPr>
        <sz val="11"/>
        <color theme="1"/>
        <rFont val="Calibri"/>
        <family val="2"/>
        <scheme val="minor"/>
      </rPr>
      <t xml:space="preserve">
</t>
    </r>
    <r>
      <rPr>
        <i/>
        <u/>
        <sz val="11"/>
        <color theme="1"/>
        <rFont val="Calibri"/>
        <family val="2"/>
        <scheme val="minor"/>
      </rPr>
      <t xml:space="preserve">Core sub-Indicator 7.4: </t>
    </r>
    <r>
      <rPr>
        <i/>
        <sz val="11"/>
        <color theme="1"/>
        <rFont val="Calibri"/>
        <family val="2"/>
        <scheme val="minor"/>
      </rPr>
      <t xml:space="preserve">Level of engagement in IW: LEARN through participation and delivery of key products. 
</t>
    </r>
    <r>
      <rPr>
        <sz val="11"/>
        <color theme="1"/>
        <rFont val="Calibri"/>
        <family val="2"/>
        <scheme val="minor"/>
      </rPr>
      <t>Guinea, Liberia and Sierra Leone received additional resources from the GEF’s International Waters pot of funding to focus on Strengthening Transboundary Watershed and Forest Landscape Management (Component 4), with the Mano Watershed being the target site. With support from the Guinean Forests Regional Coordination project and the European Union-Funded Nature Africa Program, Sierra Leone, Guinea, and Liberia target reaching Level 2 of engagement in the IW: LEARN platform through participation and delivery of key products.</t>
    </r>
  </si>
  <si>
    <r>
      <t>Table 2:</t>
    </r>
    <r>
      <rPr>
        <sz val="11"/>
        <color theme="1"/>
        <rFont val="Calibri"/>
        <family val="2"/>
        <scheme val="minor"/>
      </rPr>
      <t xml:space="preserve"> </t>
    </r>
    <r>
      <rPr>
        <b/>
        <sz val="10"/>
        <color theme="1"/>
        <rFont val="Calibri"/>
        <family val="2"/>
        <scheme val="minor"/>
      </rPr>
      <t>Breakdown of the number of direct beneficiaries based on the Results Framework</t>
    </r>
    <r>
      <rPr>
        <sz val="11"/>
        <color theme="1"/>
        <rFont val="Calibri"/>
        <family val="2"/>
        <scheme val="minor"/>
      </rPr>
      <t xml:space="preserve"> </t>
    </r>
  </si>
  <si>
    <t>COMPONENT</t>
  </si>
  <si>
    <t>OUTPUT</t>
  </si>
  <si>
    <t>OUTPUT TARGET</t>
  </si>
  <si>
    <t>MEN</t>
  </si>
  <si>
    <t>WOMEN</t>
  </si>
  <si>
    <t>TOTAL</t>
  </si>
  <si>
    <t>COMPONENT 1</t>
  </si>
  <si>
    <r>
      <t xml:space="preserve">Output </t>
    </r>
    <r>
      <rPr>
        <b/>
        <u/>
        <sz val="10"/>
        <color theme="1"/>
        <rFont val="Calibri"/>
        <family val="2"/>
        <scheme val="minor"/>
      </rPr>
      <t>1.1.5:</t>
    </r>
    <r>
      <rPr>
        <b/>
        <sz val="10"/>
        <color theme="1"/>
        <rFont val="Calibri"/>
        <family val="2"/>
        <scheme val="minor"/>
      </rPr>
      <t xml:space="preserve"> </t>
    </r>
    <r>
      <rPr>
        <sz val="10"/>
        <color theme="1"/>
        <rFont val="Calibri"/>
        <family val="2"/>
        <scheme val="minor"/>
      </rPr>
      <t>Gender-responsive and inclusive capacity-building workshops on Customary Land Formalization (CLF), gazettement of Protected Areas (PAs), and PA co-management delivered to government PA staff and local communities.</t>
    </r>
    <r>
      <rPr>
        <b/>
        <sz val="10"/>
        <color theme="1"/>
        <rFont val="Calibri"/>
        <family val="2"/>
        <scheme val="minor"/>
      </rPr>
      <t xml:space="preserve"> </t>
    </r>
  </si>
  <si>
    <r>
      <t>Target 1.1.5:</t>
    </r>
    <r>
      <rPr>
        <b/>
        <i/>
        <sz val="10"/>
        <color theme="1"/>
        <rFont val="Calibri"/>
        <family val="2"/>
        <scheme val="minor"/>
      </rPr>
      <t xml:space="preserve"> </t>
    </r>
    <r>
      <rPr>
        <sz val="10"/>
        <color theme="1"/>
        <rFont val="Calibri"/>
        <family val="2"/>
        <scheme val="minor"/>
      </rPr>
      <t>At least 9 capacity-building workshops (3 workshops per PA: GFNP; Foya and Kpo Mountains; Wonegizi), with the participation of at least 600 (50% women) government PA staff and local community members in total</t>
    </r>
  </si>
  <si>
    <t>COMPONENT 2</t>
  </si>
  <si>
    <r>
      <t>Output</t>
    </r>
    <r>
      <rPr>
        <b/>
        <u/>
        <sz val="10"/>
        <color rgb="FF000000"/>
        <rFont val="Calibri"/>
        <family val="2"/>
        <scheme val="minor"/>
      </rPr>
      <t xml:space="preserve"> 2.1.3:</t>
    </r>
    <r>
      <rPr>
        <sz val="10"/>
        <color rgb="FF000000"/>
        <rFont val="Calibri"/>
        <family val="2"/>
        <scheme val="minor"/>
      </rPr>
      <t xml:space="preserve"> Gender-responsive and inclusive training and technical assistance for sustainable livelihoods delivered to communities residing around the target PAs and PPAs. </t>
    </r>
  </si>
  <si>
    <r>
      <t>Target 2.1.3:</t>
    </r>
    <r>
      <rPr>
        <sz val="10"/>
        <color theme="1"/>
        <rFont val="Calibri"/>
        <family val="2"/>
        <scheme val="minor"/>
      </rPr>
      <t xml:space="preserve"> At least 29,360 community members at the household level (at least 40% women) around the three PAs benefiting from gender-responsive and inclusive training and technical support for sustainable livelihoods.</t>
    </r>
  </si>
  <si>
    <r>
      <t>Output 2.1.5:</t>
    </r>
    <r>
      <rPr>
        <sz val="10"/>
        <color rgb="FF000000"/>
        <rFont val="Calibri"/>
        <family val="2"/>
        <scheme val="minor"/>
      </rPr>
      <t xml:space="preserve"> Access to financial services provided to conservation-friendly SMEs, producer associations, and producers (with emphasis on access for women)</t>
    </r>
  </si>
  <si>
    <r>
      <t>Target 2.1.5:</t>
    </r>
    <r>
      <rPr>
        <sz val="10"/>
        <color rgb="FF000000"/>
        <rFont val="Calibri"/>
        <family val="2"/>
        <scheme val="minor"/>
      </rPr>
      <t xml:space="preserve"> At least 10 beneficiaries with access to financial services, of </t>
    </r>
    <r>
      <rPr>
        <sz val="11"/>
        <color rgb="FF000000"/>
        <rFont val="Calibri"/>
        <family val="2"/>
        <scheme val="minor"/>
      </rPr>
      <t xml:space="preserve">which </t>
    </r>
    <r>
      <rPr>
        <sz val="10"/>
        <color rgb="FF000000"/>
        <rFont val="Calibri"/>
        <family val="2"/>
        <scheme val="minor"/>
      </rPr>
      <t>50% are women</t>
    </r>
  </si>
  <si>
    <t>COMPONENT 3</t>
  </si>
  <si>
    <r>
      <t>Output</t>
    </r>
    <r>
      <rPr>
        <b/>
        <u/>
        <sz val="10"/>
        <color theme="1"/>
        <rFont val="Calibri"/>
        <family val="2"/>
        <scheme val="minor"/>
      </rPr>
      <t xml:space="preserve"> 3.1.2:</t>
    </r>
    <r>
      <rPr>
        <sz val="10"/>
        <color theme="1"/>
        <rFont val="Calibri"/>
        <family val="2"/>
        <scheme val="minor"/>
      </rPr>
      <t xml:space="preserve"> </t>
    </r>
    <r>
      <rPr>
        <sz val="10"/>
        <color rgb="FF000000"/>
        <rFont val="Calibri"/>
        <family val="2"/>
        <scheme val="minor"/>
      </rPr>
      <t xml:space="preserve">Capacity for applied research to inform decision-making processes for watershed management built. </t>
    </r>
  </si>
  <si>
    <r>
      <t>Target 3.1.2:</t>
    </r>
    <r>
      <rPr>
        <sz val="10"/>
        <color theme="1"/>
        <rFont val="Calibri"/>
        <family val="2"/>
        <scheme val="minor"/>
      </rPr>
      <t xml:space="preserve"> At least 20 people trained (30% women) in three 3 trainings undertaken by the Guinean Forests Regional Coordination Project on applied research to inform decision-making in watershed management.</t>
    </r>
  </si>
  <si>
    <t>COMPONENT 4</t>
  </si>
  <si>
    <r>
      <t>Output 4.1.2:</t>
    </r>
    <r>
      <rPr>
        <b/>
        <sz val="10"/>
        <color rgb="FF1B1B1B"/>
        <rFont val="Calibri"/>
        <family val="2"/>
        <scheme val="minor"/>
      </rPr>
      <t xml:space="preserve"> </t>
    </r>
    <r>
      <rPr>
        <sz val="10"/>
        <color rgb="FF1B1B1B"/>
        <rFont val="Calibri"/>
        <family val="2"/>
        <scheme val="minor"/>
      </rPr>
      <t>Participation in the GFIP 3-day Annual Forums organised by CI and Birdlife</t>
    </r>
    <r>
      <rPr>
        <b/>
        <sz val="10"/>
        <color rgb="FF1B1B1B"/>
        <rFont val="Calibri"/>
        <family val="2"/>
        <scheme val="minor"/>
      </rPr>
      <t xml:space="preserve">   </t>
    </r>
  </si>
  <si>
    <r>
      <t>Target 4.1.2:</t>
    </r>
    <r>
      <rPr>
        <i/>
        <sz val="10"/>
        <color theme="1"/>
        <rFont val="Calibri"/>
        <family val="2"/>
        <scheme val="minor"/>
      </rPr>
      <t xml:space="preserve">  </t>
    </r>
    <r>
      <rPr>
        <sz val="10"/>
        <color theme="1"/>
        <rFont val="Calibri"/>
        <family val="2"/>
        <scheme val="minor"/>
      </rPr>
      <t xml:space="preserve">At least 2 Liberia participants in the Guinean Forests Regional Coordination and Learning Project Annual Forum (1 rep from the government of Liberia and 1 rep from the PMU, both sponsored by the project), </t>
    </r>
    <r>
      <rPr>
        <i/>
        <sz val="10"/>
        <color theme="1"/>
        <rFont val="Calibri"/>
        <family val="2"/>
        <scheme val="minor"/>
      </rPr>
      <t>[Total 10 participants (2 per year for 5 years, 50% female]</t>
    </r>
  </si>
  <si>
    <r>
      <t>Output 4.1.3</t>
    </r>
    <r>
      <rPr>
        <u/>
        <sz val="10"/>
        <color rgb="FF1B1B1B"/>
        <rFont val="Calibri"/>
        <family val="2"/>
        <scheme val="minor"/>
      </rPr>
      <t>:</t>
    </r>
    <r>
      <rPr>
        <sz val="10"/>
        <color rgb="FF1B1B1B"/>
        <rFont val="Calibri"/>
        <family val="2"/>
        <scheme val="minor"/>
      </rPr>
      <t xml:space="preserve">  Learning and Exposure Visits facilitated with the GFIP Child Projects (and where applicable coordinated by the GFIP Regional Coordination Project)</t>
    </r>
  </si>
  <si>
    <r>
      <t xml:space="preserve">Target 4.1.3: </t>
    </r>
    <r>
      <rPr>
        <sz val="10"/>
        <color rgb="FF1B1B1B"/>
        <rFont val="Calibri"/>
        <family val="2"/>
        <scheme val="minor"/>
      </rPr>
      <t xml:space="preserve">At least 5 learning and exposure trips (1 trip per year, 2 representatives from the Government of Liberia per year), </t>
    </r>
    <r>
      <rPr>
        <i/>
        <sz val="10"/>
        <color rgb="FF1B1B1B"/>
        <rFont val="Calibri"/>
        <family val="2"/>
        <scheme val="minor"/>
      </rPr>
      <t>[Total 10 participants (2 people per year for 5 years), 50% women]. This output will also support Liberia government officials to participate in peer exchange visits within the Gola Landscape, with a focus on learning visits to Sierra Leone (2 people per year for 5 years), 50% women]</t>
    </r>
  </si>
  <si>
    <r>
      <rPr>
        <b/>
        <sz val="11"/>
        <color theme="1"/>
        <rFont val="Calibri"/>
        <family val="2"/>
        <scheme val="minor"/>
      </rPr>
      <t xml:space="preserve">CORE INDICATOR 11: People benefiting from GEF-financed investments disaggregated by sex (count): </t>
    </r>
    <r>
      <rPr>
        <sz val="11"/>
        <color theme="1"/>
        <rFont val="Calibri"/>
        <family val="2"/>
        <scheme val="minor"/>
      </rPr>
      <t xml:space="preserve">
The number of direct beneficiaries in Core Indicator 11 reflect estimates of the sizes of communities around existing and proposed protected areas where the project will implement activities relating to participatory planning, co-management and livelihoods, and enterprise development. The total population in the areas of interest is 149,305 (75,425 men and 73,880 women) as per the Liberia National Household Income and Expenditure Survey carried out in 2016. The project will target approximately 20% of the total population in the area of interest approximately 30,020 people (40%women). This number is broken down below. 
In order to reach a high number of female beneficiaries, the project will put in place intentional and context-specific measures that address both structural and cultural barriers. Examples of the measures that will be put in place are outlined below. Details are also in the Gender Action Plan.
•	Setting gender-specific targets, and mandating a certain percentage of resources, training, and opportunities be allocated to women and girls. 
•	Providing capacity-building programs focused on empowering women with skills, leadership training, and access to financial and technical resources. 
•	Prioritize creating safe spaces for the participation of women and girls, ensuring their voices are heard, and engaging local communities in dialogues that challenge patriarchal norms. 
•	Ensure the project’s Accountability and Grievance Mechanism (AGM) is widely disclosed whilst making sure that women feel safe and comfortable to raise grievances. 
•	Collaborating with female leaders, women's groups, and women-led SMEs to enhance outreach and ensure sustained, equitable benefits for women and girls throughout the project's lifecycle.
•	Design a gender-sensitive knowledge management and communications strategy with a tailored action plan for reaching diverse audiences (including women and girls)
•	Sponsor women and girls from the local community to participate in the events organised by the Guinean Forests Integrated program
</t>
    </r>
  </si>
  <si>
    <r>
      <rPr>
        <b/>
        <sz val="11"/>
        <color theme="1"/>
        <rFont val="Calibri"/>
        <family val="2"/>
        <scheme val="minor"/>
      </rPr>
      <t xml:space="preserve">CORE INDICATOR 6: Greenhouse Gas Emissions Mitigated (metric ton of CO2e) </t>
    </r>
    <r>
      <rPr>
        <sz val="11"/>
        <color theme="1"/>
        <rFont val="Calibri"/>
        <family val="2"/>
        <scheme val="minor"/>
      </rPr>
      <t xml:space="preserve">
</t>
    </r>
    <r>
      <rPr>
        <i/>
        <u/>
        <sz val="11"/>
        <color theme="1"/>
        <rFont val="Calibri"/>
        <family val="2"/>
        <scheme val="minor"/>
      </rPr>
      <t xml:space="preserve">Core Indicator 6.6: </t>
    </r>
    <r>
      <rPr>
        <i/>
        <sz val="11"/>
        <color theme="1"/>
        <rFont val="Calibri"/>
        <family val="2"/>
        <scheme val="minor"/>
      </rPr>
      <t>Carbon sequestered, or emissions avoided in the sectors of Agriculture, Forestry, and Other Land Use (indirect.</t>
    </r>
    <r>
      <rPr>
        <sz val="11"/>
        <color theme="1"/>
        <rFont val="Calibri"/>
        <family val="2"/>
        <scheme val="minor"/>
      </rPr>
      <t xml:space="preserve">
The estimated target of 33.68 million metric tons of CO2e mitigated under Core Indicator 6 was generated using the FAO EX-ANTE Carbon-Balance Tool, modelled as reduced deforestation rates in existing and proposed protected areas as well as surrounding community lands as a result of improved management. Conservative parameters were selected for the baseline deforestation rate and the reduction in this rate applied to 397,799 hectares for an accounting horizon of 20 years, </t>
    </r>
    <r>
      <rPr>
        <b/>
        <sz val="11"/>
        <color theme="8" tint="-0.499984740745262"/>
        <rFont val="Calibri"/>
        <family val="2"/>
        <scheme val="minor"/>
      </rPr>
      <t>starting in 2025</t>
    </r>
    <r>
      <rPr>
        <sz val="11"/>
        <color theme="1"/>
        <rFont val="Calibri"/>
        <family val="2"/>
        <scheme val="minor"/>
      </rPr>
      <t>. The estimate also includes CO2e sequestered as a result of investing in agroforestry on degraded community lands, with a conservative assumption of 50 hectares per community, for each of three communities around the three protected area sites, for a total of 450 hectares (default agroforestry values were used, as the specific value chains remain to be determined through analysis and participatory prioritization during the implementation phase).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</si>
</sst>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_(* \(#,##0.00\);_(* &quot;-&quot;??_);_(@_)"/>
    <numFmt numFmtId="164" formatCode="_(* #,##0.0_);_(* \(#,##0.0\);_(* &quot;-&quot;??_);_(@_)"/>
    <numFmt numFmtId="165" formatCode="_(* #,##0_);_(* \(#,##0\);_(* &quot;-&quot;??_);_(@_)"/>
  </numFmts>
  <fonts count="51">
    <font>
      <sz val="11"/>
      <color theme="1"/>
      <name val="Calibri"/>
      <family val="2"/>
      <scheme val="minor"/>
    </font>
    <font>
      <sz val="11"/>
      <color theme="1"/>
      <name val="Calibri"/>
      <family val="2"/>
      <scheme val="minor"/>
    </font>
    <font>
      <b/>
      <sz val="11"/>
      <color theme="1"/>
      <name val="Calibri"/>
      <family val="2"/>
      <scheme val="minor"/>
    </font>
    <font>
      <i/>
      <sz val="10"/>
      <color theme="1"/>
      <name val="Calibri"/>
      <family val="2"/>
      <scheme val="minor"/>
    </font>
    <font>
      <sz val="11"/>
      <color rgb="FF000000"/>
      <name val="Calibri"/>
      <family val="2"/>
      <scheme val="minor"/>
    </font>
    <font>
      <b/>
      <sz val="11"/>
      <color theme="4" tint="-0.499984740745262"/>
      <name val="Calibri"/>
      <family val="2"/>
      <scheme val="minor"/>
    </font>
    <font>
      <b/>
      <sz val="11"/>
      <color rgb="FF000000"/>
      <name val="Calibri"/>
      <family val="2"/>
      <scheme val="minor"/>
    </font>
    <font>
      <sz val="8"/>
      <name val="Calibri"/>
      <family val="2"/>
      <scheme val="minor"/>
    </font>
    <font>
      <b/>
      <sz val="16"/>
      <color theme="1"/>
      <name val="Calibri"/>
      <family val="2"/>
      <scheme val="minor"/>
    </font>
    <font>
      <sz val="11"/>
      <name val="Calibri"/>
      <family val="2"/>
      <scheme val="minor"/>
    </font>
    <font>
      <b/>
      <i/>
      <sz val="11"/>
      <name val="Calibri"/>
      <family val="2"/>
      <scheme val="minor"/>
    </font>
    <font>
      <b/>
      <sz val="11"/>
      <name val="Calibri"/>
      <family val="2"/>
      <scheme val="minor"/>
    </font>
    <font>
      <sz val="11"/>
      <color rgb="FFFF0000"/>
      <name val="Calibri"/>
      <family val="2"/>
      <scheme val="minor"/>
    </font>
    <font>
      <b/>
      <sz val="14"/>
      <color rgb="FFFF0000"/>
      <name val="Calibri"/>
      <family val="2"/>
      <scheme val="minor"/>
    </font>
    <font>
      <u/>
      <sz val="11"/>
      <color theme="10"/>
      <name val="Calibri"/>
      <family val="2"/>
      <scheme val="minor"/>
    </font>
    <font>
      <sz val="12"/>
      <color theme="1"/>
      <name val="Calibri"/>
      <family val="2"/>
      <scheme val="minor"/>
    </font>
    <font>
      <sz val="12"/>
      <color rgb="FFFF0000"/>
      <name val="Calibri"/>
      <family val="2"/>
      <scheme val="minor"/>
    </font>
    <font>
      <i/>
      <sz val="11"/>
      <color rgb="FF000000"/>
      <name val="Calibri"/>
      <family val="2"/>
      <scheme val="minor"/>
    </font>
    <font>
      <i/>
      <sz val="11"/>
      <color theme="1"/>
      <name val="Calibri"/>
      <family val="2"/>
      <scheme val="minor"/>
    </font>
    <font>
      <b/>
      <i/>
      <sz val="11"/>
      <color theme="1"/>
      <name val="Calibri"/>
      <family val="2"/>
      <scheme val="minor"/>
    </font>
    <font>
      <b/>
      <sz val="11"/>
      <color theme="0"/>
      <name val="Calibri"/>
      <family val="2"/>
      <scheme val="minor"/>
    </font>
    <font>
      <b/>
      <i/>
      <sz val="11"/>
      <color theme="5" tint="-0.499984740745262"/>
      <name val="Calibri"/>
      <family val="2"/>
      <scheme val="minor"/>
    </font>
    <font>
      <b/>
      <sz val="13"/>
      <color theme="0"/>
      <name val="Calibri"/>
      <family val="2"/>
      <scheme val="minor"/>
    </font>
    <font>
      <b/>
      <sz val="11"/>
      <color rgb="FF595959"/>
      <name val="Calibri"/>
      <family val="2"/>
      <scheme val="minor"/>
    </font>
    <font>
      <b/>
      <i/>
      <sz val="11"/>
      <color rgb="FF595959"/>
      <name val="Calibri"/>
      <family val="2"/>
      <scheme val="minor"/>
    </font>
    <font>
      <sz val="11"/>
      <color rgb="FF595959"/>
      <name val="Calibri"/>
      <family val="2"/>
      <scheme val="minor"/>
    </font>
    <font>
      <i/>
      <sz val="11"/>
      <color rgb="FF595959"/>
      <name val="Calibri"/>
      <family val="2"/>
      <scheme val="minor"/>
    </font>
    <font>
      <b/>
      <sz val="11"/>
      <color rgb="FFFF0000"/>
      <name val="Calibri"/>
      <family val="2"/>
      <scheme val="minor"/>
    </font>
    <font>
      <sz val="10"/>
      <color theme="1"/>
      <name val="Calibri"/>
      <family val="2"/>
    </font>
    <font>
      <sz val="9"/>
      <color indexed="81"/>
      <name val="Tahoma"/>
      <family val="2"/>
    </font>
    <font>
      <sz val="11"/>
      <color theme="1"/>
      <name val="Calibri"/>
      <family val="2"/>
    </font>
    <font>
      <i/>
      <sz val="11"/>
      <color rgb="FF002060"/>
      <name val="Calibri"/>
      <family val="2"/>
    </font>
    <font>
      <sz val="11"/>
      <color rgb="FF000000"/>
      <name val="Calibri"/>
      <family val="2"/>
    </font>
    <font>
      <vertAlign val="superscript"/>
      <sz val="10"/>
      <color rgb="FF000000"/>
      <name val="Calibri"/>
      <family val="2"/>
    </font>
    <font>
      <b/>
      <i/>
      <sz val="11"/>
      <color rgb="FF000000"/>
      <name val="Calibri"/>
      <family val="2"/>
      <scheme val="minor"/>
    </font>
    <font>
      <i/>
      <u/>
      <sz val="11"/>
      <color rgb="FF000000"/>
      <name val="Calibri"/>
      <family val="2"/>
      <scheme val="minor"/>
    </font>
    <font>
      <b/>
      <u/>
      <sz val="11"/>
      <color rgb="FF000000"/>
      <name val="Calibri"/>
      <family val="2"/>
      <scheme val="minor"/>
    </font>
    <font>
      <i/>
      <u/>
      <sz val="11"/>
      <color theme="1"/>
      <name val="Calibri"/>
      <family val="2"/>
      <scheme val="minor"/>
    </font>
    <font>
      <b/>
      <sz val="10"/>
      <color theme="1"/>
      <name val="Calibri"/>
      <family val="2"/>
      <scheme val="minor"/>
    </font>
    <font>
      <sz val="10"/>
      <color theme="1"/>
      <name val="Calibri"/>
      <family val="2"/>
      <scheme val="minor"/>
    </font>
    <font>
      <b/>
      <sz val="10"/>
      <color rgb="FF000000"/>
      <name val="Calibri"/>
      <family val="2"/>
      <scheme val="minor"/>
    </font>
    <font>
      <b/>
      <u/>
      <sz val="10"/>
      <color rgb="FF1B1B1B"/>
      <name val="Calibri"/>
      <family val="2"/>
      <scheme val="minor"/>
    </font>
    <font>
      <b/>
      <u/>
      <sz val="10"/>
      <color theme="1"/>
      <name val="Calibri"/>
      <family val="2"/>
      <scheme val="minor"/>
    </font>
    <font>
      <b/>
      <i/>
      <sz val="10"/>
      <color theme="1"/>
      <name val="Calibri"/>
      <family val="2"/>
      <scheme val="minor"/>
    </font>
    <font>
      <b/>
      <u/>
      <sz val="10"/>
      <color rgb="FF000000"/>
      <name val="Calibri"/>
      <family val="2"/>
      <scheme val="minor"/>
    </font>
    <font>
      <sz val="10"/>
      <color rgb="FF000000"/>
      <name val="Calibri"/>
      <family val="2"/>
      <scheme val="minor"/>
    </font>
    <font>
      <b/>
      <sz val="10"/>
      <color rgb="FF1B1B1B"/>
      <name val="Calibri"/>
      <family val="2"/>
      <scheme val="minor"/>
    </font>
    <font>
      <sz val="10"/>
      <color rgb="FF1B1B1B"/>
      <name val="Calibri"/>
      <family val="2"/>
      <scheme val="minor"/>
    </font>
    <font>
      <u/>
      <sz val="10"/>
      <color rgb="FF1B1B1B"/>
      <name val="Calibri"/>
      <family val="2"/>
      <scheme val="minor"/>
    </font>
    <font>
      <i/>
      <sz val="10"/>
      <color rgb="FF1B1B1B"/>
      <name val="Calibri"/>
      <family val="2"/>
      <scheme val="minor"/>
    </font>
    <font>
      <b/>
      <sz val="11"/>
      <color theme="8" tint="-0.499984740745262"/>
      <name val="Calibri"/>
      <family val="2"/>
      <scheme val="minor"/>
    </font>
  </fonts>
  <fills count="11">
    <fill>
      <patternFill patternType="none"/>
    </fill>
    <fill>
      <patternFill patternType="gray125"/>
    </fill>
    <fill>
      <patternFill patternType="solid">
        <fgColor theme="9" tint="0.79998168889431442"/>
        <bgColor indexed="64"/>
      </patternFill>
    </fill>
    <fill>
      <patternFill patternType="solid">
        <fgColor theme="2" tint="-9.9978637043366805E-2"/>
        <bgColor indexed="64"/>
      </patternFill>
    </fill>
    <fill>
      <patternFill patternType="solid">
        <fgColor theme="3" tint="0.79998168889431442"/>
        <bgColor indexed="64"/>
      </patternFill>
    </fill>
    <fill>
      <patternFill patternType="solid">
        <fgColor theme="0"/>
        <bgColor indexed="64"/>
      </patternFill>
    </fill>
    <fill>
      <patternFill patternType="solid">
        <fgColor theme="7" tint="0.79998168889431442"/>
        <bgColor indexed="64"/>
      </patternFill>
    </fill>
    <fill>
      <patternFill patternType="solid">
        <fgColor theme="2"/>
        <bgColor indexed="64"/>
      </patternFill>
    </fill>
    <fill>
      <patternFill patternType="solid">
        <fgColor theme="2" tint="-0.249977111117893"/>
        <bgColor indexed="64"/>
      </patternFill>
    </fill>
    <fill>
      <patternFill patternType="solid">
        <fgColor rgb="FFDAEEF3"/>
        <bgColor indexed="64"/>
      </patternFill>
    </fill>
    <fill>
      <patternFill patternType="solid">
        <fgColor theme="8" tint="0.79998168889431442"/>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3">
    <xf numFmtId="0" fontId="0" fillId="0" borderId="0"/>
    <xf numFmtId="43" fontId="1" fillId="0" borderId="0" applyFont="0" applyFill="0" applyBorder="0" applyAlignment="0" applyProtection="0"/>
    <xf numFmtId="0" fontId="14" fillId="0" borderId="0" applyNumberFormat="0" applyFill="0" applyBorder="0" applyAlignment="0" applyProtection="0"/>
  </cellStyleXfs>
  <cellXfs count="411">
    <xf numFmtId="0" fontId="0" fillId="0" borderId="0" xfId="0"/>
    <xf numFmtId="0" fontId="3" fillId="0" borderId="0" xfId="0" applyFont="1"/>
    <xf numFmtId="0" fontId="2" fillId="0" borderId="0" xfId="0" applyFont="1"/>
    <xf numFmtId="165" fontId="0" fillId="0" borderId="1" xfId="1" applyNumberFormat="1" applyFont="1" applyBorder="1" applyAlignment="1" applyProtection="1">
      <protection locked="0"/>
    </xf>
    <xf numFmtId="164" fontId="0" fillId="0" borderId="1" xfId="1" applyNumberFormat="1" applyFont="1" applyBorder="1" applyAlignment="1" applyProtection="1">
      <protection locked="0"/>
    </xf>
    <xf numFmtId="0" fontId="0" fillId="0" borderId="1" xfId="0" applyBorder="1" applyProtection="1">
      <protection locked="0"/>
    </xf>
    <xf numFmtId="164" fontId="0" fillId="0" borderId="1" xfId="1" applyNumberFormat="1" applyFont="1" applyBorder="1" applyProtection="1">
      <protection locked="0"/>
    </xf>
    <xf numFmtId="0" fontId="0" fillId="2" borderId="1" xfId="0" applyFill="1" applyBorder="1" applyAlignment="1" applyProtection="1">
      <alignment horizontal="center" vertical="center"/>
      <protection locked="0"/>
    </xf>
    <xf numFmtId="165" fontId="0" fillId="0" borderId="1" xfId="1" applyNumberFormat="1" applyFont="1" applyBorder="1" applyProtection="1">
      <protection locked="0"/>
    </xf>
    <xf numFmtId="0" fontId="2" fillId="5" borderId="1" xfId="0" applyFont="1" applyFill="1" applyBorder="1" applyAlignment="1">
      <alignment horizontal="center"/>
    </xf>
    <xf numFmtId="164" fontId="0" fillId="4" borderId="1" xfId="1" applyNumberFormat="1" applyFont="1" applyFill="1" applyBorder="1"/>
    <xf numFmtId="164" fontId="2" fillId="0" borderId="1" xfId="1" applyNumberFormat="1" applyFont="1" applyFill="1" applyBorder="1" applyAlignment="1" applyProtection="1">
      <alignment horizontal="center"/>
      <protection locked="0"/>
    </xf>
    <xf numFmtId="0" fontId="8" fillId="0" borderId="0" xfId="0" applyFont="1" applyAlignment="1">
      <alignment vertical="center"/>
    </xf>
    <xf numFmtId="0" fontId="0" fillId="5" borderId="0" xfId="0" applyFill="1"/>
    <xf numFmtId="0" fontId="0" fillId="5" borderId="1" xfId="0" applyFill="1" applyBorder="1" applyAlignment="1">
      <alignment horizontal="left" vertical="center"/>
    </xf>
    <xf numFmtId="0" fontId="0" fillId="0" borderId="9" xfId="0" applyBorder="1" applyProtection="1">
      <protection locked="0"/>
    </xf>
    <xf numFmtId="0" fontId="0" fillId="0" borderId="5" xfId="0" applyBorder="1" applyAlignment="1" applyProtection="1">
      <alignment vertical="center"/>
      <protection locked="0"/>
    </xf>
    <xf numFmtId="0" fontId="4" fillId="0" borderId="5" xfId="0" applyFont="1" applyBorder="1" applyAlignment="1" applyProtection="1">
      <alignment vertical="center" wrapText="1"/>
      <protection locked="0"/>
    </xf>
    <xf numFmtId="0" fontId="4" fillId="0" borderId="6" xfId="0" applyFont="1" applyBorder="1" applyAlignment="1" applyProtection="1">
      <alignment vertical="center" wrapText="1"/>
      <protection locked="0"/>
    </xf>
    <xf numFmtId="0" fontId="0" fillId="0" borderId="11" xfId="0" applyBorder="1" applyProtection="1">
      <protection locked="0"/>
    </xf>
    <xf numFmtId="0" fontId="12" fillId="0" borderId="0" xfId="0" applyFont="1"/>
    <xf numFmtId="0" fontId="13" fillId="5" borderId="0" xfId="0" applyFont="1" applyFill="1" applyAlignment="1">
      <alignment vertical="center"/>
    </xf>
    <xf numFmtId="0" fontId="0" fillId="0" borderId="7" xfId="0" applyBorder="1" applyProtection="1">
      <protection locked="0"/>
    </xf>
    <xf numFmtId="0" fontId="0" fillId="0" borderId="14" xfId="0" applyBorder="1" applyProtection="1">
      <protection locked="0"/>
    </xf>
    <xf numFmtId="0" fontId="15" fillId="0" borderId="0" xfId="0" applyFont="1"/>
    <xf numFmtId="0" fontId="16" fillId="0" borderId="0" xfId="0" applyFont="1"/>
    <xf numFmtId="0" fontId="0" fillId="0" borderId="10" xfId="0" applyBorder="1" applyProtection="1">
      <protection locked="0"/>
    </xf>
    <xf numFmtId="0" fontId="14" fillId="0" borderId="0" xfId="2" applyAlignment="1">
      <alignment horizontal="left" indent="1"/>
    </xf>
    <xf numFmtId="0" fontId="0" fillId="0" borderId="3" xfId="0" applyBorder="1" applyAlignment="1" applyProtection="1">
      <alignment vertical="center" wrapText="1"/>
      <protection locked="0"/>
    </xf>
    <xf numFmtId="0" fontId="0" fillId="0" borderId="1" xfId="0" applyBorder="1" applyAlignment="1">
      <alignment vertical="center" wrapText="1"/>
    </xf>
    <xf numFmtId="0" fontId="5" fillId="5" borderId="4" xfId="0" applyFont="1" applyFill="1" applyBorder="1" applyAlignment="1">
      <alignment horizontal="left" vertical="center" wrapText="1"/>
    </xf>
    <xf numFmtId="0" fontId="4" fillId="5" borderId="0" xfId="0" applyFont="1" applyFill="1" applyAlignment="1">
      <alignment horizontal="left" vertical="center"/>
    </xf>
    <xf numFmtId="164" fontId="2" fillId="5" borderId="1" xfId="1" applyNumberFormat="1" applyFont="1" applyFill="1" applyBorder="1" applyAlignment="1" applyProtection="1">
      <protection locked="0"/>
    </xf>
    <xf numFmtId="164" fontId="2" fillId="4" borderId="1" xfId="1" applyNumberFormat="1" applyFont="1" applyFill="1" applyBorder="1"/>
    <xf numFmtId="165" fontId="2" fillId="4" borderId="1" xfId="1" applyNumberFormat="1" applyFont="1" applyFill="1" applyBorder="1" applyAlignment="1"/>
    <xf numFmtId="0" fontId="4" fillId="0" borderId="0" xfId="0" applyFont="1" applyAlignment="1" applyProtection="1">
      <alignment vertical="center" wrapText="1"/>
      <protection locked="0"/>
    </xf>
    <xf numFmtId="0" fontId="0" fillId="0" borderId="7" xfId="0" applyBorder="1"/>
    <xf numFmtId="0" fontId="6" fillId="0" borderId="7" xfId="0" applyFont="1" applyBorder="1" applyAlignment="1">
      <alignment vertical="center" wrapText="1"/>
    </xf>
    <xf numFmtId="0" fontId="6" fillId="5" borderId="0" xfId="0" applyFont="1" applyFill="1" applyAlignment="1">
      <alignment vertical="center" wrapText="1"/>
    </xf>
    <xf numFmtId="164" fontId="0" fillId="6" borderId="1" xfId="1" applyNumberFormat="1" applyFont="1" applyFill="1" applyBorder="1" applyAlignment="1"/>
    <xf numFmtId="164" fontId="2" fillId="6" borderId="1" xfId="0" applyNumberFormat="1" applyFont="1" applyFill="1" applyBorder="1" applyAlignment="1">
      <alignment horizontal="center"/>
    </xf>
    <xf numFmtId="0" fontId="2" fillId="5" borderId="0" xfId="0" applyFont="1" applyFill="1" applyAlignment="1">
      <alignment vertical="center" wrapText="1"/>
    </xf>
    <xf numFmtId="0" fontId="0" fillId="5" borderId="0" xfId="0" applyFill="1" applyAlignment="1">
      <alignment horizontal="left" vertical="center" wrapText="1"/>
    </xf>
    <xf numFmtId="0" fontId="2" fillId="5" borderId="1" xfId="0" applyFont="1" applyFill="1" applyBorder="1" applyAlignment="1">
      <alignment vertical="center"/>
    </xf>
    <xf numFmtId="0" fontId="2" fillId="5" borderId="0" xfId="0" applyFont="1" applyFill="1" applyAlignment="1">
      <alignment vertical="center"/>
    </xf>
    <xf numFmtId="0" fontId="0" fillId="5" borderId="7" xfId="0" applyFill="1" applyBorder="1" applyAlignment="1">
      <alignment horizontal="left" vertical="center"/>
    </xf>
    <xf numFmtId="0" fontId="2" fillId="0" borderId="1" xfId="0" applyFont="1" applyBorder="1" applyAlignment="1">
      <alignment vertical="center"/>
    </xf>
    <xf numFmtId="0" fontId="0" fillId="0" borderId="4" xfId="0" applyBorder="1" applyAlignment="1" applyProtection="1">
      <alignment vertical="center" wrapText="1"/>
      <protection locked="0"/>
    </xf>
    <xf numFmtId="0" fontId="0" fillId="0" borderId="0" xfId="0" applyAlignment="1" applyProtection="1">
      <alignment vertical="center" wrapText="1"/>
      <protection locked="0"/>
    </xf>
    <xf numFmtId="0" fontId="0" fillId="0" borderId="8" xfId="0" applyBorder="1" applyAlignment="1" applyProtection="1">
      <alignment horizontal="right" vertical="center" wrapText="1"/>
      <protection locked="0"/>
    </xf>
    <xf numFmtId="0" fontId="0" fillId="0" borderId="7" xfId="0" applyBorder="1" applyAlignment="1" applyProtection="1">
      <alignment horizontal="right" vertical="center" wrapText="1"/>
      <protection locked="0"/>
    </xf>
    <xf numFmtId="0" fontId="0" fillId="4" borderId="5" xfId="0" applyFill="1" applyBorder="1" applyAlignment="1">
      <alignment vertical="top" wrapText="1"/>
    </xf>
    <xf numFmtId="0" fontId="17" fillId="4" borderId="6" xfId="0" applyFont="1" applyFill="1" applyBorder="1" applyAlignment="1">
      <alignment horizontal="right" vertical="center" wrapText="1"/>
    </xf>
    <xf numFmtId="0" fontId="0" fillId="4" borderId="5" xfId="0" applyFill="1" applyBorder="1" applyAlignment="1">
      <alignment horizontal="right" vertical="center" wrapText="1"/>
    </xf>
    <xf numFmtId="0" fontId="0" fillId="4" borderId="6" xfId="0" applyFill="1" applyBorder="1" applyAlignment="1">
      <alignment horizontal="right" vertical="center" wrapText="1"/>
    </xf>
    <xf numFmtId="0" fontId="11" fillId="5" borderId="2" xfId="0" applyFont="1" applyFill="1" applyBorder="1" applyAlignment="1">
      <alignment vertical="center" wrapText="1"/>
    </xf>
    <xf numFmtId="0" fontId="0" fillId="5" borderId="2" xfId="0" applyFill="1" applyBorder="1" applyAlignment="1">
      <alignment vertical="center" wrapText="1"/>
    </xf>
    <xf numFmtId="0" fontId="0" fillId="5" borderId="3" xfId="0" applyFill="1" applyBorder="1" applyAlignment="1">
      <alignment vertical="center" wrapText="1"/>
    </xf>
    <xf numFmtId="0" fontId="0" fillId="0" borderId="6" xfId="0" applyBorder="1" applyAlignment="1" applyProtection="1">
      <alignment vertical="center" wrapText="1"/>
      <protection locked="0"/>
    </xf>
    <xf numFmtId="0" fontId="0" fillId="0" borderId="2" xfId="0" applyBorder="1" applyAlignment="1" applyProtection="1">
      <alignment vertical="center" wrapText="1"/>
      <protection locked="0"/>
    </xf>
    <xf numFmtId="0" fontId="0" fillId="0" borderId="0" xfId="0" applyAlignment="1">
      <alignment horizontal="left" vertical="center" wrapText="1"/>
    </xf>
    <xf numFmtId="0" fontId="4" fillId="0" borderId="8" xfId="0" applyFont="1" applyBorder="1" applyAlignment="1" applyProtection="1">
      <alignment vertical="center" wrapText="1"/>
      <protection locked="0"/>
    </xf>
    <xf numFmtId="0" fontId="4" fillId="0" borderId="7" xfId="0" applyFont="1" applyBorder="1" applyAlignment="1" applyProtection="1">
      <alignment vertical="center" wrapText="1"/>
      <protection locked="0"/>
    </xf>
    <xf numFmtId="0" fontId="4" fillId="0" borderId="2" xfId="0" applyFont="1" applyBorder="1" applyAlignment="1" applyProtection="1">
      <alignment vertical="center" wrapText="1"/>
      <protection locked="0"/>
    </xf>
    <xf numFmtId="0" fontId="4" fillId="0" borderId="3" xfId="0" applyFont="1" applyBorder="1" applyAlignment="1" applyProtection="1">
      <alignment vertical="center" wrapText="1"/>
      <protection locked="0"/>
    </xf>
    <xf numFmtId="0" fontId="0" fillId="0" borderId="5" xfId="0" applyBorder="1" applyAlignment="1" applyProtection="1">
      <alignment horizontal="right" vertical="center" wrapText="1"/>
      <protection locked="0"/>
    </xf>
    <xf numFmtId="0" fontId="0" fillId="0" borderId="6" xfId="0" applyBorder="1" applyAlignment="1" applyProtection="1">
      <alignment horizontal="right" vertical="center" wrapText="1"/>
      <protection locked="0"/>
    </xf>
    <xf numFmtId="164" fontId="0" fillId="6" borderId="1" xfId="1" applyNumberFormat="1" applyFont="1" applyFill="1" applyBorder="1"/>
    <xf numFmtId="0" fontId="0" fillId="0" borderId="8" xfId="0" applyBorder="1" applyAlignment="1" applyProtection="1">
      <alignment vertical="center" wrapText="1"/>
      <protection locked="0"/>
    </xf>
    <xf numFmtId="0" fontId="0" fillId="0" borderId="7" xfId="0" applyBorder="1" applyAlignment="1" applyProtection="1">
      <alignment vertical="center"/>
      <protection locked="0"/>
    </xf>
    <xf numFmtId="0" fontId="0" fillId="0" borderId="7" xfId="0" applyBorder="1" applyAlignment="1" applyProtection="1">
      <alignment vertical="center" wrapText="1"/>
      <protection locked="0"/>
    </xf>
    <xf numFmtId="0" fontId="0" fillId="0" borderId="0" xfId="0" applyAlignment="1" applyProtection="1">
      <alignment vertical="center"/>
      <protection locked="0"/>
    </xf>
    <xf numFmtId="0" fontId="0" fillId="5" borderId="4" xfId="0" applyFill="1" applyBorder="1" applyAlignment="1">
      <alignment vertical="center" wrapText="1"/>
    </xf>
    <xf numFmtId="0" fontId="0" fillId="5" borderId="13" xfId="0" applyFill="1" applyBorder="1" applyAlignment="1">
      <alignment vertical="center" wrapText="1"/>
    </xf>
    <xf numFmtId="0" fontId="4" fillId="0" borderId="4" xfId="0" applyFont="1" applyBorder="1" applyAlignment="1" applyProtection="1">
      <alignment vertical="center" wrapText="1"/>
      <protection locked="0"/>
    </xf>
    <xf numFmtId="0" fontId="0" fillId="4" borderId="0" xfId="0" applyFill="1"/>
    <xf numFmtId="0" fontId="0" fillId="4" borderId="6" xfId="0" applyFill="1" applyBorder="1"/>
    <xf numFmtId="164" fontId="0" fillId="4" borderId="12" xfId="1" applyNumberFormat="1" applyFont="1" applyFill="1" applyBorder="1"/>
    <xf numFmtId="164" fontId="0" fillId="6" borderId="12" xfId="1" applyNumberFormat="1" applyFont="1" applyFill="1" applyBorder="1"/>
    <xf numFmtId="0" fontId="2" fillId="0" borderId="0" xfId="0" applyFont="1" applyAlignment="1">
      <alignment vertical="center"/>
    </xf>
    <xf numFmtId="0" fontId="2" fillId="5" borderId="0" xfId="0" applyFont="1" applyFill="1" applyAlignment="1">
      <alignment horizontal="left" vertical="center"/>
    </xf>
    <xf numFmtId="0" fontId="5" fillId="7" borderId="5" xfId="0" applyFont="1" applyFill="1" applyBorder="1" applyAlignment="1">
      <alignment vertical="center" wrapText="1"/>
    </xf>
    <xf numFmtId="0" fontId="6" fillId="7" borderId="6" xfId="0" applyFont="1" applyFill="1" applyBorder="1" applyAlignment="1">
      <alignment vertical="center"/>
    </xf>
    <xf numFmtId="0" fontId="0" fillId="7" borderId="6" xfId="0" applyFill="1" applyBorder="1"/>
    <xf numFmtId="0" fontId="0" fillId="7" borderId="9" xfId="0" applyFill="1" applyBorder="1"/>
    <xf numFmtId="0" fontId="2" fillId="7" borderId="9" xfId="0" applyFont="1" applyFill="1" applyBorder="1"/>
    <xf numFmtId="0" fontId="6" fillId="7" borderId="9" xfId="0" applyFont="1" applyFill="1" applyBorder="1" applyAlignment="1">
      <alignment vertical="center"/>
    </xf>
    <xf numFmtId="0" fontId="4" fillId="7" borderId="1" xfId="0" applyFont="1" applyFill="1" applyBorder="1" applyAlignment="1">
      <alignment vertical="center"/>
    </xf>
    <xf numFmtId="0" fontId="0" fillId="7" borderId="1" xfId="0" applyFill="1" applyBorder="1"/>
    <xf numFmtId="0" fontId="0" fillId="7" borderId="5" xfId="0" applyFill="1" applyBorder="1"/>
    <xf numFmtId="0" fontId="4" fillId="7" borderId="5" xfId="0" applyFont="1" applyFill="1" applyBorder="1" applyAlignment="1">
      <alignment vertical="center"/>
    </xf>
    <xf numFmtId="0" fontId="4" fillId="7" borderId="6" xfId="0" applyFont="1" applyFill="1" applyBorder="1" applyAlignment="1">
      <alignment vertical="center"/>
    </xf>
    <xf numFmtId="0" fontId="2" fillId="7" borderId="5" xfId="0" applyFont="1" applyFill="1" applyBorder="1" applyAlignment="1">
      <alignment horizontal="left" vertical="top" wrapText="1"/>
    </xf>
    <xf numFmtId="0" fontId="2" fillId="7" borderId="1" xfId="0" applyFont="1" applyFill="1" applyBorder="1" applyAlignment="1">
      <alignment vertical="center"/>
    </xf>
    <xf numFmtId="0" fontId="2" fillId="7" borderId="1" xfId="0" applyFont="1" applyFill="1" applyBorder="1" applyAlignment="1">
      <alignment vertical="center" wrapText="1"/>
    </xf>
    <xf numFmtId="164" fontId="2" fillId="7" borderId="1" xfId="1" applyNumberFormat="1" applyFont="1" applyFill="1" applyBorder="1" applyAlignment="1" applyProtection="1">
      <protection locked="0"/>
    </xf>
    <xf numFmtId="0" fontId="2" fillId="7" borderId="5" xfId="0" applyFont="1" applyFill="1" applyBorder="1" applyAlignment="1">
      <alignment vertical="center" wrapText="1"/>
    </xf>
    <xf numFmtId="0" fontId="11" fillId="7" borderId="9" xfId="0" applyFont="1" applyFill="1" applyBorder="1" applyAlignment="1">
      <alignment vertical="center"/>
    </xf>
    <xf numFmtId="0" fontId="2" fillId="0" borderId="1" xfId="0" applyFont="1" applyBorder="1" applyAlignment="1">
      <alignment horizontal="left" vertical="center" wrapText="1"/>
    </xf>
    <xf numFmtId="0" fontId="2" fillId="0" borderId="1" xfId="0" applyFont="1" applyBorder="1" applyAlignment="1">
      <alignment vertical="center" wrapText="1"/>
    </xf>
    <xf numFmtId="0" fontId="2" fillId="0" borderId="1" xfId="0" applyFont="1" applyBorder="1"/>
    <xf numFmtId="0" fontId="0" fillId="0" borderId="1" xfId="0" applyBorder="1" applyAlignment="1" applyProtection="1">
      <alignment vertical="top" wrapText="1"/>
      <protection locked="0"/>
    </xf>
    <xf numFmtId="0" fontId="0" fillId="0" borderId="1" xfId="0" applyBorder="1" applyAlignment="1" applyProtection="1">
      <alignment vertical="center" wrapText="1"/>
      <protection locked="0"/>
    </xf>
    <xf numFmtId="0" fontId="17" fillId="0" borderId="1" xfId="0" applyFont="1" applyBorder="1" applyAlignment="1" applyProtection="1">
      <alignment horizontal="right" vertical="center" wrapText="1"/>
      <protection locked="0"/>
    </xf>
    <xf numFmtId="0" fontId="0" fillId="4" borderId="13" xfId="0" applyFill="1" applyBorder="1" applyAlignment="1">
      <alignment vertical="top" wrapText="1"/>
    </xf>
    <xf numFmtId="0" fontId="17" fillId="4" borderId="14" xfId="0" applyFont="1" applyFill="1" applyBorder="1" applyAlignment="1">
      <alignment horizontal="right" vertical="center" wrapText="1"/>
    </xf>
    <xf numFmtId="0" fontId="6" fillId="4" borderId="6" xfId="0" applyFont="1" applyFill="1" applyBorder="1" applyAlignment="1">
      <alignment horizontal="right" vertical="center" wrapText="1"/>
    </xf>
    <xf numFmtId="0" fontId="4" fillId="7" borderId="5" xfId="0" applyFont="1" applyFill="1" applyBorder="1" applyAlignment="1">
      <alignment vertical="center" wrapText="1"/>
    </xf>
    <xf numFmtId="0" fontId="4" fillId="7" borderId="6" xfId="0" applyFont="1" applyFill="1" applyBorder="1" applyAlignment="1">
      <alignment vertical="center" wrapText="1"/>
    </xf>
    <xf numFmtId="0" fontId="11" fillId="0" borderId="13" xfId="0" applyFont="1" applyBorder="1" applyAlignment="1">
      <alignment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2" fillId="0" borderId="15" xfId="0" applyFont="1" applyBorder="1" applyAlignment="1">
      <alignment horizontal="left" vertical="center" wrapText="1"/>
    </xf>
    <xf numFmtId="0" fontId="11" fillId="0" borderId="4" xfId="0" applyFont="1" applyBorder="1" applyAlignment="1">
      <alignment vertical="center" wrapText="1"/>
    </xf>
    <xf numFmtId="0" fontId="2" fillId="0" borderId="4" xfId="0" applyFont="1" applyBorder="1" applyAlignment="1">
      <alignment horizontal="left" vertical="center" wrapText="1"/>
    </xf>
    <xf numFmtId="0" fontId="2" fillId="0" borderId="0" xfId="0" applyFont="1" applyAlignment="1">
      <alignment horizontal="left" vertical="center" wrapText="1"/>
    </xf>
    <xf numFmtId="0" fontId="2" fillId="0" borderId="10" xfId="0" applyFont="1" applyBorder="1" applyAlignment="1">
      <alignment horizontal="left" vertical="center" wrapText="1"/>
    </xf>
    <xf numFmtId="0" fontId="0" fillId="0" borderId="14" xfId="0" applyBorder="1" applyAlignment="1" applyProtection="1">
      <alignment horizontal="right" vertical="center" wrapText="1"/>
      <protection locked="0"/>
    </xf>
    <xf numFmtId="0" fontId="6" fillId="0" borderId="8" xfId="0" applyFont="1" applyBorder="1" applyAlignment="1">
      <alignment vertical="center" wrapText="1"/>
    </xf>
    <xf numFmtId="0" fontId="2" fillId="2" borderId="13" xfId="0" applyFont="1" applyFill="1" applyBorder="1" applyAlignment="1">
      <alignment vertical="center"/>
    </xf>
    <xf numFmtId="0" fontId="11" fillId="2" borderId="5" xfId="0" applyFont="1" applyFill="1" applyBorder="1" applyAlignment="1">
      <alignment vertical="center" wrapText="1"/>
    </xf>
    <xf numFmtId="0" fontId="2" fillId="2" borderId="5" xfId="0" applyFont="1" applyFill="1" applyBorder="1" applyAlignment="1">
      <alignment vertical="center"/>
    </xf>
    <xf numFmtId="0" fontId="2" fillId="2" borderId="6" xfId="0" applyFont="1" applyFill="1" applyBorder="1" applyAlignment="1">
      <alignment horizontal="left" vertical="center"/>
    </xf>
    <xf numFmtId="0" fontId="2" fillId="2" borderId="7" xfId="0" applyFont="1" applyFill="1" applyBorder="1" applyAlignment="1">
      <alignment horizontal="left" vertical="center"/>
    </xf>
    <xf numFmtId="0" fontId="2" fillId="2" borderId="11" xfId="0" applyFont="1" applyFill="1" applyBorder="1" applyAlignment="1">
      <alignment horizontal="left" vertical="center"/>
    </xf>
    <xf numFmtId="0" fontId="2" fillId="2" borderId="5" xfId="0" applyFont="1" applyFill="1" applyBorder="1" applyAlignment="1">
      <alignment horizontal="left" vertical="center" wrapText="1"/>
    </xf>
    <xf numFmtId="0" fontId="2" fillId="2" borderId="5" xfId="0" applyFont="1" applyFill="1" applyBorder="1" applyAlignment="1">
      <alignment horizontal="left" vertical="center"/>
    </xf>
    <xf numFmtId="0" fontId="0" fillId="2" borderId="6" xfId="0" applyFill="1" applyBorder="1"/>
    <xf numFmtId="0" fontId="0" fillId="2" borderId="9" xfId="0" applyFill="1" applyBorder="1"/>
    <xf numFmtId="0" fontId="2" fillId="2" borderId="8" xfId="0" applyFont="1" applyFill="1" applyBorder="1" applyAlignment="1">
      <alignment horizontal="left" vertical="center"/>
    </xf>
    <xf numFmtId="0" fontId="0" fillId="2" borderId="7" xfId="0" applyFill="1" applyBorder="1"/>
    <xf numFmtId="0" fontId="0" fillId="2" borderId="5" xfId="0" applyFill="1" applyBorder="1"/>
    <xf numFmtId="0" fontId="2" fillId="2" borderId="6" xfId="0" applyFont="1" applyFill="1" applyBorder="1" applyAlignment="1">
      <alignment vertical="center" wrapText="1"/>
    </xf>
    <xf numFmtId="0" fontId="19" fillId="2" borderId="9" xfId="0" applyFont="1" applyFill="1" applyBorder="1" applyAlignment="1">
      <alignment horizontal="right" vertical="center"/>
    </xf>
    <xf numFmtId="0" fontId="0" fillId="0" borderId="0" xfId="0" applyAlignment="1">
      <alignment horizontal="left"/>
    </xf>
    <xf numFmtId="0" fontId="5" fillId="7" borderId="5" xfId="0" applyFont="1" applyFill="1" applyBorder="1" applyAlignment="1">
      <alignment horizontal="left" wrapText="1"/>
    </xf>
    <xf numFmtId="0" fontId="0" fillId="7" borderId="6" xfId="0" applyFill="1" applyBorder="1" applyAlignment="1">
      <alignment horizontal="left"/>
    </xf>
    <xf numFmtId="0" fontId="0" fillId="7" borderId="9" xfId="0" applyFill="1" applyBorder="1" applyAlignment="1">
      <alignment horizontal="left"/>
    </xf>
    <xf numFmtId="0" fontId="2" fillId="7" borderId="6" xfId="0" applyFont="1" applyFill="1" applyBorder="1" applyAlignment="1">
      <alignment horizontal="left" vertical="top" wrapText="1"/>
    </xf>
    <xf numFmtId="165" fontId="0" fillId="0" borderId="0" xfId="1" applyNumberFormat="1" applyFont="1" applyBorder="1" applyProtection="1">
      <protection locked="0"/>
    </xf>
    <xf numFmtId="0" fontId="0" fillId="0" borderId="0" xfId="0" applyAlignment="1" applyProtection="1">
      <alignment horizontal="right" vertical="center" wrapText="1"/>
      <protection locked="0"/>
    </xf>
    <xf numFmtId="0" fontId="0" fillId="0" borderId="0" xfId="0" applyProtection="1">
      <protection locked="0"/>
    </xf>
    <xf numFmtId="0" fontId="23" fillId="5" borderId="3" xfId="0" applyFont="1" applyFill="1" applyBorder="1" applyAlignment="1">
      <alignment horizontal="centerContinuous" vertical="center"/>
    </xf>
    <xf numFmtId="0" fontId="23" fillId="5" borderId="3" xfId="0" applyFont="1" applyFill="1" applyBorder="1" applyAlignment="1">
      <alignment horizontal="centerContinuous"/>
    </xf>
    <xf numFmtId="0" fontId="23" fillId="5" borderId="1" xfId="0" applyFont="1" applyFill="1" applyBorder="1" applyAlignment="1">
      <alignment horizontal="centerContinuous"/>
    </xf>
    <xf numFmtId="0" fontId="23" fillId="5" borderId="1" xfId="0" applyFont="1" applyFill="1" applyBorder="1" applyAlignment="1">
      <alignment horizontal="center"/>
    </xf>
    <xf numFmtId="0" fontId="23" fillId="5" borderId="3" xfId="0" applyFont="1" applyFill="1" applyBorder="1" applyAlignment="1">
      <alignment horizontal="centerContinuous" wrapText="1"/>
    </xf>
    <xf numFmtId="0" fontId="23" fillId="5" borderId="1" xfId="0" applyFont="1" applyFill="1" applyBorder="1" applyAlignment="1">
      <alignment horizontal="centerContinuous" vertical="center"/>
    </xf>
    <xf numFmtId="0" fontId="23" fillId="5" borderId="1" xfId="0" applyFont="1" applyFill="1" applyBorder="1" applyAlignment="1">
      <alignment horizontal="centerContinuous" wrapText="1"/>
    </xf>
    <xf numFmtId="0" fontId="23" fillId="5" borderId="3" xfId="0" applyFont="1" applyFill="1" applyBorder="1" applyAlignment="1">
      <alignment horizontal="left" vertical="center"/>
    </xf>
    <xf numFmtId="0" fontId="25" fillId="5" borderId="3" xfId="0" applyFont="1" applyFill="1" applyBorder="1" applyAlignment="1">
      <alignment horizontal="center"/>
    </xf>
    <xf numFmtId="0" fontId="25" fillId="5" borderId="1" xfId="0" applyFont="1" applyFill="1" applyBorder="1" applyAlignment="1">
      <alignment horizontal="centerContinuous"/>
    </xf>
    <xf numFmtId="0" fontId="23" fillId="5" borderId="1" xfId="0" applyFont="1" applyFill="1" applyBorder="1" applyAlignment="1">
      <alignment horizontal="centerContinuous" vertical="center" wrapText="1"/>
    </xf>
    <xf numFmtId="0" fontId="23" fillId="4" borderId="9" xfId="0" applyFont="1" applyFill="1" applyBorder="1" applyAlignment="1">
      <alignment horizontal="right"/>
    </xf>
    <xf numFmtId="0" fontId="23" fillId="4" borderId="9" xfId="0" applyFont="1" applyFill="1" applyBorder="1" applyAlignment="1">
      <alignment horizontal="right" vertical="center" wrapText="1"/>
    </xf>
    <xf numFmtId="0" fontId="26" fillId="0" borderId="1" xfId="0" applyFont="1" applyBorder="1" applyAlignment="1">
      <alignment vertical="center"/>
    </xf>
    <xf numFmtId="0" fontId="23" fillId="5" borderId="1" xfId="0" applyFont="1" applyFill="1" applyBorder="1" applyAlignment="1">
      <alignment vertical="center" wrapText="1"/>
    </xf>
    <xf numFmtId="0" fontId="25" fillId="5" borderId="1" xfId="0" applyFont="1" applyFill="1" applyBorder="1" applyAlignment="1">
      <alignment horizontal="left" vertical="center" wrapText="1"/>
    </xf>
    <xf numFmtId="0" fontId="3" fillId="0" borderId="0" xfId="0" applyFont="1" applyAlignment="1">
      <alignment horizontal="left"/>
    </xf>
    <xf numFmtId="165" fontId="18" fillId="0" borderId="1" xfId="1" applyNumberFormat="1" applyFont="1" applyBorder="1" applyAlignment="1" applyProtection="1">
      <protection locked="0"/>
    </xf>
    <xf numFmtId="0" fontId="2" fillId="7" borderId="1" xfId="0" applyFont="1" applyFill="1" applyBorder="1" applyAlignment="1">
      <alignment horizontal="left" vertical="top" wrapText="1"/>
    </xf>
    <xf numFmtId="0" fontId="2" fillId="5" borderId="1" xfId="0" applyFont="1" applyFill="1" applyBorder="1" applyAlignment="1" applyProtection="1">
      <alignment horizontal="center"/>
      <protection locked="0"/>
    </xf>
    <xf numFmtId="0" fontId="2" fillId="5" borderId="12" xfId="0" applyFont="1" applyFill="1" applyBorder="1" applyAlignment="1" applyProtection="1">
      <alignment horizontal="center"/>
      <protection locked="0"/>
    </xf>
    <xf numFmtId="0" fontId="2" fillId="5" borderId="1" xfId="0" applyFont="1" applyFill="1" applyBorder="1" applyAlignment="1" applyProtection="1">
      <alignment vertical="center" wrapText="1"/>
      <protection locked="0"/>
    </xf>
    <xf numFmtId="0" fontId="2" fillId="5" borderId="1" xfId="0" applyFont="1" applyFill="1" applyBorder="1" applyAlignment="1" applyProtection="1">
      <alignment vertical="center"/>
      <protection locked="0"/>
    </xf>
    <xf numFmtId="0" fontId="0" fillId="5" borderId="1" xfId="0" applyFill="1" applyBorder="1" applyAlignment="1" applyProtection="1">
      <alignment horizontal="left" vertical="center"/>
      <protection locked="0"/>
    </xf>
    <xf numFmtId="0" fontId="25" fillId="0" borderId="1" xfId="0" applyFont="1" applyBorder="1" applyAlignment="1">
      <alignment vertical="center" wrapText="1"/>
    </xf>
    <xf numFmtId="0" fontId="23" fillId="4" borderId="1" xfId="0" applyFont="1" applyFill="1" applyBorder="1" applyAlignment="1">
      <alignment vertical="center" wrapText="1"/>
    </xf>
    <xf numFmtId="3" fontId="2" fillId="5" borderId="1" xfId="0" applyNumberFormat="1" applyFont="1" applyFill="1" applyBorder="1" applyAlignment="1" applyProtection="1">
      <alignment horizontal="center"/>
      <protection locked="0"/>
    </xf>
    <xf numFmtId="3" fontId="2" fillId="5" borderId="12" xfId="0" applyNumberFormat="1" applyFont="1" applyFill="1" applyBorder="1" applyAlignment="1" applyProtection="1">
      <alignment horizontal="center"/>
      <protection locked="0"/>
    </xf>
    <xf numFmtId="3" fontId="0" fillId="0" borderId="1" xfId="0" applyNumberFormat="1" applyBorder="1" applyAlignment="1" applyProtection="1">
      <alignment horizontal="left" vertical="center" wrapText="1"/>
      <protection locked="0"/>
    </xf>
    <xf numFmtId="3" fontId="23" fillId="5" borderId="1" xfId="0" applyNumberFormat="1" applyFont="1" applyFill="1" applyBorder="1" applyAlignment="1">
      <alignment horizontal="center" vertical="center"/>
    </xf>
    <xf numFmtId="165" fontId="0" fillId="4" borderId="1" xfId="1" applyNumberFormat="1" applyFont="1" applyFill="1" applyBorder="1" applyAlignment="1">
      <alignment horizontal="left"/>
    </xf>
    <xf numFmtId="0" fontId="0" fillId="0" borderId="1" xfId="0" applyBorder="1" applyAlignment="1" applyProtection="1">
      <alignment horizontal="center" vertical="center" wrapText="1"/>
      <protection locked="0"/>
    </xf>
    <xf numFmtId="0" fontId="27" fillId="7" borderId="6" xfId="0" applyFont="1" applyFill="1" applyBorder="1" applyAlignment="1">
      <alignment vertical="center"/>
    </xf>
    <xf numFmtId="165" fontId="0" fillId="6" borderId="12" xfId="1" applyNumberFormat="1" applyFont="1" applyFill="1" applyBorder="1"/>
    <xf numFmtId="165" fontId="0" fillId="4" borderId="1" xfId="1" applyNumberFormat="1" applyFont="1" applyFill="1" applyBorder="1"/>
    <xf numFmtId="165" fontId="0" fillId="6" borderId="1" xfId="1" applyNumberFormat="1" applyFont="1" applyFill="1" applyBorder="1"/>
    <xf numFmtId="0" fontId="31" fillId="0" borderId="0" xfId="0" applyFont="1" applyAlignment="1">
      <alignment horizontal="left" vertical="center" indent="1"/>
    </xf>
    <xf numFmtId="0" fontId="30" fillId="0" borderId="0" xfId="0" applyFont="1" applyAlignment="1">
      <alignment horizontal="left" vertical="center" indent="1"/>
    </xf>
    <xf numFmtId="0" fontId="32" fillId="0" borderId="1" xfId="0" applyFont="1" applyBorder="1" applyAlignment="1" applyProtection="1">
      <alignment vertical="top" wrapText="1"/>
      <protection locked="0"/>
    </xf>
    <xf numFmtId="165" fontId="0" fillId="0" borderId="1" xfId="1" applyNumberFormat="1" applyFont="1" applyBorder="1" applyAlignment="1" applyProtection="1">
      <alignment vertical="center"/>
      <protection locked="0"/>
    </xf>
    <xf numFmtId="17" fontId="0" fillId="2" borderId="1" xfId="0" applyNumberFormat="1" applyFill="1" applyBorder="1" applyAlignment="1" applyProtection="1">
      <alignment horizontal="center" vertical="center"/>
      <protection locked="0"/>
    </xf>
    <xf numFmtId="3" fontId="23" fillId="5" borderId="9" xfId="0" applyNumberFormat="1" applyFont="1" applyFill="1" applyBorder="1" applyAlignment="1">
      <alignment horizontal="center"/>
    </xf>
    <xf numFmtId="164" fontId="0" fillId="0" borderId="9" xfId="1" applyNumberFormat="1" applyFont="1" applyBorder="1" applyProtection="1">
      <protection locked="0"/>
    </xf>
    <xf numFmtId="0" fontId="23" fillId="5" borderId="12" xfId="0" applyFont="1" applyFill="1" applyBorder="1" applyAlignment="1">
      <alignment horizontal="center"/>
    </xf>
    <xf numFmtId="165" fontId="0" fillId="4" borderId="2" xfId="1" applyNumberFormat="1" applyFont="1" applyFill="1" applyBorder="1"/>
    <xf numFmtId="3" fontId="28" fillId="0" borderId="1" xfId="0" applyNumberFormat="1" applyFont="1" applyBorder="1" applyAlignment="1">
      <alignment horizontal="center" vertical="center" wrapText="1"/>
    </xf>
    <xf numFmtId="165" fontId="0" fillId="0" borderId="1" xfId="1" applyNumberFormat="1" applyFont="1" applyFill="1" applyBorder="1" applyAlignment="1" applyProtection="1">
      <alignment horizontal="center"/>
      <protection locked="0"/>
    </xf>
    <xf numFmtId="165" fontId="2" fillId="5" borderId="12" xfId="1" applyNumberFormat="1" applyFont="1" applyFill="1" applyBorder="1" applyAlignment="1" applyProtection="1">
      <alignment horizontal="center"/>
      <protection locked="0"/>
    </xf>
    <xf numFmtId="165" fontId="2" fillId="6" borderId="1" xfId="0" applyNumberFormat="1" applyFont="1" applyFill="1" applyBorder="1" applyAlignment="1">
      <alignment horizontal="center"/>
    </xf>
    <xf numFmtId="165" fontId="0" fillId="6" borderId="1" xfId="1" applyNumberFormat="1" applyFont="1" applyFill="1" applyBorder="1" applyAlignment="1"/>
    <xf numFmtId="0" fontId="27" fillId="7" borderId="5" xfId="0" applyFont="1" applyFill="1" applyBorder="1" applyAlignment="1">
      <alignment vertical="center" wrapText="1"/>
    </xf>
    <xf numFmtId="0" fontId="27" fillId="7" borderId="9" xfId="0" applyFont="1" applyFill="1" applyBorder="1" applyAlignment="1">
      <alignment vertical="center"/>
    </xf>
    <xf numFmtId="165" fontId="18" fillId="6" borderId="1" xfId="1" applyNumberFormat="1" applyFont="1" applyFill="1" applyBorder="1" applyAlignment="1" applyProtection="1">
      <protection locked="0"/>
    </xf>
    <xf numFmtId="0" fontId="40" fillId="9" borderId="1" xfId="0" applyFont="1" applyFill="1" applyBorder="1" applyAlignment="1">
      <alignment horizontal="center" vertical="center" wrapText="1"/>
    </xf>
    <xf numFmtId="0" fontId="38" fillId="0" borderId="1" xfId="0" applyFont="1" applyBorder="1" applyAlignment="1">
      <alignment horizontal="justify" vertical="top" wrapText="1"/>
    </xf>
    <xf numFmtId="0" fontId="41" fillId="0" borderId="1" xfId="0" applyFont="1" applyBorder="1" applyAlignment="1">
      <alignment horizontal="justify" vertical="top" wrapText="1"/>
    </xf>
    <xf numFmtId="0" fontId="39" fillId="0" borderId="1" xfId="0" applyFont="1" applyBorder="1" applyAlignment="1">
      <alignment horizontal="center" vertical="top" wrapText="1"/>
    </xf>
    <xf numFmtId="0" fontId="38" fillId="0" borderId="1" xfId="0" applyFont="1" applyBorder="1" applyAlignment="1">
      <alignment horizontal="center" vertical="top" wrapText="1"/>
    </xf>
    <xf numFmtId="0" fontId="44" fillId="0" borderId="1" xfId="0" applyFont="1" applyBorder="1" applyAlignment="1">
      <alignment horizontal="justify" vertical="top" wrapText="1"/>
    </xf>
    <xf numFmtId="0" fontId="40" fillId="0" borderId="1" xfId="0" applyFont="1" applyBorder="1" applyAlignment="1">
      <alignment horizontal="justify" vertical="top" wrapText="1"/>
    </xf>
    <xf numFmtId="0" fontId="46" fillId="0" borderId="1" xfId="0" applyFont="1" applyBorder="1" applyAlignment="1">
      <alignment horizontal="justify" vertical="top" wrapText="1"/>
    </xf>
    <xf numFmtId="3" fontId="40" fillId="9" borderId="1" xfId="0" applyNumberFormat="1" applyFont="1" applyFill="1" applyBorder="1" applyAlignment="1">
      <alignment horizontal="center" vertical="top" wrapText="1"/>
    </xf>
    <xf numFmtId="165" fontId="38" fillId="10" borderId="1" xfId="1" applyNumberFormat="1" applyFont="1" applyFill="1" applyBorder="1" applyAlignment="1">
      <alignment vertical="top"/>
    </xf>
    <xf numFmtId="0" fontId="0" fillId="5" borderId="1" xfId="0" applyFill="1" applyBorder="1" applyAlignment="1" applyProtection="1">
      <alignment horizontal="right" vertical="center" wrapText="1"/>
      <protection locked="0"/>
    </xf>
    <xf numFmtId="3" fontId="0" fillId="0" borderId="0" xfId="0" applyNumberFormat="1"/>
    <xf numFmtId="3" fontId="45" fillId="0" borderId="0" xfId="0" applyNumberFormat="1" applyFont="1"/>
    <xf numFmtId="0" fontId="2" fillId="5" borderId="14" xfId="0" applyFont="1" applyFill="1" applyBorder="1" applyAlignment="1">
      <alignment horizontal="left" wrapText="1"/>
    </xf>
    <xf numFmtId="0" fontId="0" fillId="0" borderId="14" xfId="0" applyBorder="1" applyAlignment="1">
      <alignment horizontal="left"/>
    </xf>
    <xf numFmtId="0" fontId="35" fillId="0" borderId="0" xfId="0" applyFont="1" applyAlignment="1">
      <alignment horizontal="justify" vertical="center"/>
    </xf>
    <xf numFmtId="0" fontId="0" fillId="0" borderId="0" xfId="0"/>
    <xf numFmtId="0" fontId="4" fillId="0" borderId="0" xfId="0" applyFont="1" applyAlignment="1">
      <alignment horizontal="justify" vertical="center" wrapText="1"/>
    </xf>
    <xf numFmtId="0" fontId="0" fillId="0" borderId="0" xfId="0" applyAlignment="1">
      <alignment wrapText="1"/>
    </xf>
    <xf numFmtId="0" fontId="2" fillId="0" borderId="0" xfId="0" applyFont="1"/>
    <xf numFmtId="0" fontId="0" fillId="0" borderId="0" xfId="0" applyAlignment="1">
      <alignment vertical="top" wrapText="1"/>
    </xf>
    <xf numFmtId="0" fontId="6" fillId="7" borderId="6" xfId="0" applyFont="1" applyFill="1" applyBorder="1" applyAlignment="1">
      <alignment horizontal="left" vertical="center" wrapText="1"/>
    </xf>
    <xf numFmtId="0" fontId="6" fillId="7" borderId="9" xfId="0" applyFont="1" applyFill="1" applyBorder="1" applyAlignment="1">
      <alignment horizontal="left" vertical="center" wrapText="1"/>
    </xf>
    <xf numFmtId="0" fontId="6" fillId="2" borderId="6" xfId="0" applyFont="1" applyFill="1" applyBorder="1" applyAlignment="1">
      <alignment horizontal="left" vertical="center" wrapText="1"/>
    </xf>
    <xf numFmtId="0" fontId="6" fillId="2" borderId="9" xfId="0" applyFont="1" applyFill="1" applyBorder="1" applyAlignment="1">
      <alignment horizontal="left" vertical="center" wrapText="1"/>
    </xf>
    <xf numFmtId="0" fontId="2" fillId="7" borderId="6" xfId="0" applyFont="1" applyFill="1" applyBorder="1" applyAlignment="1" applyProtection="1">
      <alignment horizontal="left" vertical="center" wrapText="1"/>
      <protection locked="0"/>
    </xf>
    <xf numFmtId="0" fontId="2" fillId="7" borderId="9" xfId="0" applyFont="1" applyFill="1" applyBorder="1" applyAlignment="1" applyProtection="1">
      <alignment horizontal="left" vertical="center" wrapText="1"/>
      <protection locked="0"/>
    </xf>
    <xf numFmtId="0" fontId="2" fillId="2" borderId="6" xfId="0" applyFont="1" applyFill="1" applyBorder="1" applyAlignment="1">
      <alignment horizontal="left" vertical="center"/>
    </xf>
    <xf numFmtId="0" fontId="2" fillId="2" borderId="9" xfId="0" applyFont="1" applyFill="1" applyBorder="1" applyAlignment="1">
      <alignment horizontal="left" vertical="center"/>
    </xf>
    <xf numFmtId="0" fontId="25" fillId="0" borderId="13" xfId="0" applyFont="1" applyBorder="1" applyAlignment="1">
      <alignment horizontal="left" vertical="top" wrapText="1"/>
    </xf>
    <xf numFmtId="0" fontId="25" fillId="0" borderId="14" xfId="0" applyFont="1" applyBorder="1" applyAlignment="1">
      <alignment horizontal="left" vertical="top" wrapText="1"/>
    </xf>
    <xf numFmtId="0" fontId="25" fillId="0" borderId="15" xfId="0" applyFont="1" applyBorder="1" applyAlignment="1">
      <alignment horizontal="left" vertical="top" wrapText="1"/>
    </xf>
    <xf numFmtId="0" fontId="25" fillId="0" borderId="4" xfId="0" applyFont="1" applyBorder="1" applyAlignment="1">
      <alignment horizontal="left" vertical="top" wrapText="1"/>
    </xf>
    <xf numFmtId="0" fontId="25" fillId="0" borderId="0" xfId="0" applyFont="1" applyAlignment="1">
      <alignment horizontal="left" vertical="top" wrapText="1"/>
    </xf>
    <xf numFmtId="0" fontId="25" fillId="0" borderId="10" xfId="0" applyFont="1" applyBorder="1" applyAlignment="1">
      <alignment horizontal="left" vertical="top" wrapText="1"/>
    </xf>
    <xf numFmtId="0" fontId="25" fillId="0" borderId="8" xfId="0" applyFont="1" applyBorder="1" applyAlignment="1">
      <alignment horizontal="left" vertical="top" wrapText="1"/>
    </xf>
    <xf numFmtId="0" fontId="25" fillId="0" borderId="7" xfId="0" applyFont="1" applyBorder="1" applyAlignment="1">
      <alignment horizontal="left" vertical="top" wrapText="1"/>
    </xf>
    <xf numFmtId="0" fontId="25" fillId="0" borderId="11" xfId="0" applyFont="1" applyBorder="1" applyAlignment="1">
      <alignment horizontal="left" vertical="top" wrapText="1"/>
    </xf>
    <xf numFmtId="0" fontId="17" fillId="0" borderId="5" xfId="0" applyFont="1" applyBorder="1" applyAlignment="1" applyProtection="1">
      <alignment horizontal="center" vertical="center" wrapText="1"/>
      <protection locked="0"/>
    </xf>
    <xf numFmtId="0" fontId="17" fillId="0" borderId="6" xfId="0" applyFont="1" applyBorder="1" applyAlignment="1" applyProtection="1">
      <alignment horizontal="center" vertical="center" wrapText="1"/>
      <protection locked="0"/>
    </xf>
    <xf numFmtId="0" fontId="17" fillId="0" borderId="9" xfId="0" applyFont="1" applyBorder="1" applyAlignment="1" applyProtection="1">
      <alignment horizontal="center" vertical="center" wrapText="1"/>
      <protection locked="0"/>
    </xf>
    <xf numFmtId="0" fontId="23" fillId="4" borderId="9" xfId="0" applyFont="1" applyFill="1" applyBorder="1" applyAlignment="1">
      <alignment horizontal="right" vertical="center" wrapText="1"/>
    </xf>
    <xf numFmtId="0" fontId="23" fillId="4" borderId="1" xfId="0" applyFont="1" applyFill="1" applyBorder="1" applyAlignment="1">
      <alignment horizontal="right" vertical="center" wrapText="1"/>
    </xf>
    <xf numFmtId="0" fontId="4" fillId="0" borderId="8" xfId="0" applyFont="1" applyBorder="1" applyAlignment="1" applyProtection="1">
      <alignment horizontal="left" vertical="center" wrapText="1"/>
      <protection locked="0"/>
    </xf>
    <xf numFmtId="0" fontId="4" fillId="0" borderId="7" xfId="0" applyFont="1" applyBorder="1" applyAlignment="1" applyProtection="1">
      <alignment horizontal="left" vertical="center" wrapText="1"/>
      <protection locked="0"/>
    </xf>
    <xf numFmtId="0" fontId="4" fillId="0" borderId="11" xfId="0" applyFont="1" applyBorder="1" applyAlignment="1" applyProtection="1">
      <alignment horizontal="left" vertical="center" wrapText="1"/>
      <protection locked="0"/>
    </xf>
    <xf numFmtId="0" fontId="27" fillId="7" borderId="6" xfId="0" applyFont="1" applyFill="1" applyBorder="1" applyAlignment="1">
      <alignment horizontal="left" vertical="center" wrapText="1"/>
    </xf>
    <xf numFmtId="0" fontId="27" fillId="7" borderId="9" xfId="0" applyFont="1" applyFill="1" applyBorder="1" applyAlignment="1">
      <alignment horizontal="left" vertical="center" wrapText="1"/>
    </xf>
    <xf numFmtId="0" fontId="2" fillId="7" borderId="6" xfId="0" applyFont="1" applyFill="1" applyBorder="1" applyAlignment="1">
      <alignment horizontal="left" vertical="center" wrapText="1"/>
    </xf>
    <xf numFmtId="0" fontId="2" fillId="7" borderId="9" xfId="0" applyFont="1" applyFill="1" applyBorder="1" applyAlignment="1">
      <alignment horizontal="left" vertical="center" wrapText="1"/>
    </xf>
    <xf numFmtId="0" fontId="2" fillId="2" borderId="6" xfId="0" applyFont="1" applyFill="1" applyBorder="1" applyAlignment="1">
      <alignment horizontal="left" vertical="center" wrapText="1"/>
    </xf>
    <xf numFmtId="0" fontId="23" fillId="5" borderId="1" xfId="0" applyFont="1" applyFill="1" applyBorder="1" applyAlignment="1">
      <alignment horizontal="center" vertical="center" wrapText="1"/>
    </xf>
    <xf numFmtId="0" fontId="27" fillId="2" borderId="6" xfId="0" applyFont="1" applyFill="1" applyBorder="1" applyAlignment="1">
      <alignment horizontal="left" vertical="center"/>
    </xf>
    <xf numFmtId="0" fontId="27" fillId="2" borderId="9" xfId="0" applyFont="1" applyFill="1" applyBorder="1" applyAlignment="1">
      <alignment horizontal="left" vertical="center"/>
    </xf>
    <xf numFmtId="0" fontId="25" fillId="5" borderId="13" xfId="0" applyFont="1" applyFill="1" applyBorder="1" applyAlignment="1">
      <alignment horizontal="left" vertical="center" wrapText="1"/>
    </xf>
    <xf numFmtId="0" fontId="25" fillId="5" borderId="14" xfId="0" applyFont="1" applyFill="1" applyBorder="1" applyAlignment="1">
      <alignment horizontal="left" vertical="center" wrapText="1"/>
    </xf>
    <xf numFmtId="0" fontId="25" fillId="5" borderId="15" xfId="0" applyFont="1" applyFill="1" applyBorder="1" applyAlignment="1">
      <alignment horizontal="left" vertical="center" wrapText="1"/>
    </xf>
    <xf numFmtId="0" fontId="25" fillId="5" borderId="4" xfId="0" applyFont="1" applyFill="1" applyBorder="1" applyAlignment="1">
      <alignment horizontal="left" vertical="center" wrapText="1"/>
    </xf>
    <xf numFmtId="0" fontId="25" fillId="5" borderId="0" xfId="0" applyFont="1" applyFill="1" applyAlignment="1">
      <alignment horizontal="left" vertical="center" wrapText="1"/>
    </xf>
    <xf numFmtId="0" fontId="25" fillId="5" borderId="10" xfId="0" applyFont="1" applyFill="1" applyBorder="1" applyAlignment="1">
      <alignment horizontal="left" vertical="center" wrapText="1"/>
    </xf>
    <xf numFmtId="0" fontId="25" fillId="0" borderId="13" xfId="0" applyFont="1" applyBorder="1" applyAlignment="1">
      <alignment horizontal="left" vertical="center" wrapText="1"/>
    </xf>
    <xf numFmtId="0" fontId="25" fillId="0" borderId="14" xfId="0" applyFont="1" applyBorder="1" applyAlignment="1">
      <alignment horizontal="left" vertical="center" wrapText="1"/>
    </xf>
    <xf numFmtId="0" fontId="25" fillId="0" borderId="15" xfId="0" applyFont="1" applyBorder="1" applyAlignment="1">
      <alignment horizontal="left" vertical="center" wrapText="1"/>
    </xf>
    <xf numFmtId="0" fontId="25" fillId="0" borderId="4" xfId="0" applyFont="1" applyBorder="1" applyAlignment="1">
      <alignment horizontal="left" vertical="center" wrapText="1"/>
    </xf>
    <xf numFmtId="0" fontId="25" fillId="0" borderId="0" xfId="0" applyFont="1" applyAlignment="1">
      <alignment horizontal="left" vertical="center" wrapText="1"/>
    </xf>
    <xf numFmtId="0" fontId="25" fillId="0" borderId="10" xfId="0" applyFont="1" applyBorder="1" applyAlignment="1">
      <alignment horizontal="left" vertical="center" wrapText="1"/>
    </xf>
    <xf numFmtId="0" fontId="25" fillId="0" borderId="8" xfId="0" applyFont="1" applyBorder="1" applyAlignment="1">
      <alignment horizontal="left" vertical="center" wrapText="1"/>
    </xf>
    <xf numFmtId="0" fontId="25" fillId="0" borderId="7" xfId="0" applyFont="1" applyBorder="1" applyAlignment="1">
      <alignment horizontal="left" vertical="center" wrapText="1"/>
    </xf>
    <xf numFmtId="0" fontId="25" fillId="0" borderId="11" xfId="0" applyFont="1" applyBorder="1" applyAlignment="1">
      <alignment horizontal="left" vertical="center" wrapText="1"/>
    </xf>
    <xf numFmtId="0" fontId="5" fillId="5" borderId="1" xfId="0" applyFont="1" applyFill="1" applyBorder="1" applyAlignment="1">
      <alignment horizontal="left" vertical="center" wrapText="1"/>
    </xf>
    <xf numFmtId="0" fontId="5" fillId="5" borderId="12" xfId="0" applyFont="1" applyFill="1" applyBorder="1" applyAlignment="1">
      <alignment horizontal="left" vertical="center" wrapText="1"/>
    </xf>
    <xf numFmtId="0" fontId="6" fillId="5" borderId="1" xfId="0" applyFont="1" applyFill="1" applyBorder="1" applyAlignment="1">
      <alignment horizontal="left" vertical="center" wrapText="1"/>
    </xf>
    <xf numFmtId="0" fontId="6" fillId="5" borderId="12" xfId="0" applyFont="1" applyFill="1" applyBorder="1" applyAlignment="1">
      <alignment horizontal="left" vertical="center" wrapText="1"/>
    </xf>
    <xf numFmtId="0" fontId="23" fillId="5" borderId="1" xfId="0" applyFont="1" applyFill="1" applyBorder="1" applyAlignment="1">
      <alignment horizontal="center" vertical="center"/>
    </xf>
    <xf numFmtId="0" fontId="25" fillId="5" borderId="1" xfId="0" applyFont="1" applyFill="1" applyBorder="1" applyAlignment="1">
      <alignment horizontal="left" vertical="center" wrapText="1"/>
    </xf>
    <xf numFmtId="0" fontId="2" fillId="2" borderId="9" xfId="0" applyFont="1" applyFill="1" applyBorder="1" applyAlignment="1">
      <alignment horizontal="left" vertical="center" wrapText="1"/>
    </xf>
    <xf numFmtId="0" fontId="2" fillId="2" borderId="1" xfId="0" applyFont="1" applyFill="1" applyBorder="1" applyAlignment="1">
      <alignment horizontal="left" vertical="center" wrapText="1"/>
    </xf>
    <xf numFmtId="0" fontId="23" fillId="5" borderId="1" xfId="0" applyFont="1" applyFill="1" applyBorder="1" applyAlignment="1">
      <alignment horizontal="center" wrapText="1"/>
    </xf>
    <xf numFmtId="0" fontId="0" fillId="0" borderId="1" xfId="0" applyBorder="1" applyAlignment="1" applyProtection="1">
      <alignment horizontal="left" vertical="center" wrapText="1"/>
      <protection locked="0"/>
    </xf>
    <xf numFmtId="0" fontId="2" fillId="7" borderId="6" xfId="0" applyFont="1" applyFill="1" applyBorder="1" applyAlignment="1">
      <alignment horizontal="left" vertical="center"/>
    </xf>
    <xf numFmtId="0" fontId="2" fillId="7" borderId="9" xfId="0" applyFont="1" applyFill="1" applyBorder="1" applyAlignment="1">
      <alignment horizontal="left" vertical="center"/>
    </xf>
    <xf numFmtId="0" fontId="2" fillId="5" borderId="9" xfId="0" applyFont="1" applyFill="1" applyBorder="1" applyAlignment="1">
      <alignment horizontal="left" vertical="center" wrapText="1"/>
    </xf>
    <xf numFmtId="0" fontId="2" fillId="5" borderId="1" xfId="0" applyFont="1" applyFill="1" applyBorder="1" applyAlignment="1">
      <alignment horizontal="left" vertical="center" wrapText="1"/>
    </xf>
    <xf numFmtId="0" fontId="23" fillId="5" borderId="3" xfId="0" applyFont="1" applyFill="1" applyBorder="1" applyAlignment="1">
      <alignment horizontal="center" wrapText="1"/>
    </xf>
    <xf numFmtId="0" fontId="18" fillId="0" borderId="1" xfId="0" applyFont="1" applyBorder="1" applyAlignment="1" applyProtection="1">
      <alignment horizontal="left" vertical="center"/>
      <protection locked="0"/>
    </xf>
    <xf numFmtId="0" fontId="25" fillId="5" borderId="1" xfId="0" applyFont="1" applyFill="1" applyBorder="1" applyAlignment="1">
      <alignment horizontal="left" vertical="center"/>
    </xf>
    <xf numFmtId="0" fontId="2" fillId="7" borderId="1" xfId="0" applyFont="1" applyFill="1" applyBorder="1" applyAlignment="1">
      <alignment horizontal="left" vertical="center"/>
    </xf>
    <xf numFmtId="0" fontId="27" fillId="7" borderId="9" xfId="0" applyFont="1" applyFill="1" applyBorder="1" applyAlignment="1">
      <alignment horizontal="left" vertical="center"/>
    </xf>
    <xf numFmtId="0" fontId="27" fillId="7" borderId="1" xfId="0" applyFont="1" applyFill="1" applyBorder="1" applyAlignment="1">
      <alignment horizontal="left" vertical="center"/>
    </xf>
    <xf numFmtId="0" fontId="23" fillId="5" borderId="1" xfId="0" applyFont="1" applyFill="1" applyBorder="1" applyAlignment="1">
      <alignment horizontal="center" vertical="top" wrapText="1"/>
    </xf>
    <xf numFmtId="0" fontId="5" fillId="0" borderId="5" xfId="0" applyFont="1" applyBorder="1" applyAlignment="1">
      <alignment horizontal="left" vertical="center" wrapText="1"/>
    </xf>
    <xf numFmtId="0" fontId="5" fillId="0" borderId="13" xfId="0" applyFont="1" applyBorder="1" applyAlignment="1">
      <alignment horizontal="left" vertical="center" wrapText="1"/>
    </xf>
    <xf numFmtId="0" fontId="6" fillId="0" borderId="9" xfId="0" applyFont="1" applyBorder="1" applyAlignment="1">
      <alignment horizontal="left" vertical="center" wrapText="1"/>
    </xf>
    <xf numFmtId="0" fontId="6" fillId="0" borderId="1" xfId="0" applyFont="1" applyBorder="1" applyAlignment="1">
      <alignment horizontal="left" vertical="center" wrapText="1"/>
    </xf>
    <xf numFmtId="0" fontId="6" fillId="0" borderId="15" xfId="0" applyFont="1" applyBorder="1" applyAlignment="1">
      <alignment horizontal="left" vertical="center" wrapText="1"/>
    </xf>
    <xf numFmtId="0" fontId="6" fillId="0" borderId="12" xfId="0" applyFont="1" applyBorder="1" applyAlignment="1">
      <alignment horizontal="left" vertical="center" wrapText="1"/>
    </xf>
    <xf numFmtId="0" fontId="5" fillId="5" borderId="5" xfId="0" applyFont="1" applyFill="1" applyBorder="1" applyAlignment="1">
      <alignment horizontal="left" vertical="center" wrapText="1"/>
    </xf>
    <xf numFmtId="0" fontId="5" fillId="5" borderId="13" xfId="0" applyFont="1" applyFill="1" applyBorder="1" applyAlignment="1">
      <alignment horizontal="left" vertical="center" wrapText="1"/>
    </xf>
    <xf numFmtId="0" fontId="11" fillId="5" borderId="5" xfId="0" applyFont="1" applyFill="1" applyBorder="1" applyAlignment="1">
      <alignment vertical="center" wrapText="1"/>
    </xf>
    <xf numFmtId="0" fontId="11" fillId="5" borderId="13" xfId="0" applyFont="1" applyFill="1" applyBorder="1" applyAlignment="1">
      <alignment vertical="center" wrapText="1"/>
    </xf>
    <xf numFmtId="0" fontId="25" fillId="5" borderId="8" xfId="0" applyFont="1" applyFill="1" applyBorder="1" applyAlignment="1">
      <alignment horizontal="left" vertical="center" wrapText="1"/>
    </xf>
    <xf numFmtId="0" fontId="25" fillId="5" borderId="7" xfId="0" applyFont="1" applyFill="1" applyBorder="1" applyAlignment="1">
      <alignment horizontal="left" vertical="center" wrapText="1"/>
    </xf>
    <xf numFmtId="0" fontId="25" fillId="5" borderId="11" xfId="0" applyFont="1" applyFill="1" applyBorder="1" applyAlignment="1">
      <alignment horizontal="left" vertical="center" wrapText="1"/>
    </xf>
    <xf numFmtId="0" fontId="23" fillId="5" borderId="13" xfId="0" applyFont="1" applyFill="1" applyBorder="1" applyAlignment="1">
      <alignment horizontal="center" vertical="center" wrapText="1"/>
    </xf>
    <xf numFmtId="0" fontId="23" fillId="5" borderId="14" xfId="0" applyFont="1" applyFill="1" applyBorder="1" applyAlignment="1">
      <alignment horizontal="center" vertical="center" wrapText="1"/>
    </xf>
    <xf numFmtId="0" fontId="23" fillId="5" borderId="15" xfId="0" applyFont="1" applyFill="1" applyBorder="1" applyAlignment="1">
      <alignment horizontal="center" vertical="center" wrapText="1"/>
    </xf>
    <xf numFmtId="0" fontId="23" fillId="5" borderId="8" xfId="0" applyFont="1" applyFill="1" applyBorder="1" applyAlignment="1">
      <alignment horizontal="center" vertical="center" wrapText="1"/>
    </xf>
    <xf numFmtId="0" fontId="23" fillId="5" borderId="7" xfId="0" applyFont="1" applyFill="1" applyBorder="1" applyAlignment="1">
      <alignment horizontal="center" vertical="center" wrapText="1"/>
    </xf>
    <xf numFmtId="0" fontId="23" fillId="5" borderId="11" xfId="0" applyFont="1" applyFill="1" applyBorder="1" applyAlignment="1">
      <alignment horizontal="center" vertical="center" wrapText="1"/>
    </xf>
    <xf numFmtId="0" fontId="0" fillId="0" borderId="5" xfId="0" applyBorder="1" applyAlignment="1" applyProtection="1">
      <alignment horizontal="center" vertical="center" wrapText="1"/>
      <protection locked="0"/>
    </xf>
    <xf numFmtId="0" fontId="0" fillId="0" borderId="6" xfId="0" applyBorder="1" applyAlignment="1" applyProtection="1">
      <alignment horizontal="center" vertical="center" wrapText="1"/>
      <protection locked="0"/>
    </xf>
    <xf numFmtId="0" fontId="0" fillId="0" borderId="9" xfId="0" applyBorder="1" applyAlignment="1" applyProtection="1">
      <alignment horizontal="center" vertical="center" wrapText="1"/>
      <protection locked="0"/>
    </xf>
    <xf numFmtId="0" fontId="6" fillId="5" borderId="9" xfId="0" applyFont="1" applyFill="1" applyBorder="1" applyAlignment="1">
      <alignment horizontal="left" vertical="center"/>
    </xf>
    <xf numFmtId="0" fontId="6" fillId="5" borderId="1" xfId="0" applyFont="1" applyFill="1" applyBorder="1" applyAlignment="1">
      <alignment horizontal="left" vertical="center"/>
    </xf>
    <xf numFmtId="0" fontId="6" fillId="5" borderId="15" xfId="0" applyFont="1" applyFill="1" applyBorder="1" applyAlignment="1">
      <alignment horizontal="left" vertical="center"/>
    </xf>
    <xf numFmtId="0" fontId="6" fillId="5" borderId="12" xfId="0" applyFont="1" applyFill="1" applyBorder="1" applyAlignment="1">
      <alignment horizontal="left" vertical="center"/>
    </xf>
    <xf numFmtId="0" fontId="18" fillId="0" borderId="1" xfId="0" applyFont="1" applyBorder="1" applyAlignment="1" applyProtection="1">
      <alignment vertical="center" wrapText="1"/>
      <protection locked="0"/>
    </xf>
    <xf numFmtId="0" fontId="23" fillId="4" borderId="15" xfId="0" applyFont="1" applyFill="1" applyBorder="1" applyAlignment="1">
      <alignment horizontal="right" vertical="center" wrapText="1"/>
    </xf>
    <xf numFmtId="0" fontId="23" fillId="4" borderId="12" xfId="0" applyFont="1" applyFill="1" applyBorder="1" applyAlignment="1">
      <alignment horizontal="right" vertical="center" wrapText="1"/>
    </xf>
    <xf numFmtId="0" fontId="23" fillId="0" borderId="3" xfId="0" applyFont="1" applyBorder="1" applyAlignment="1">
      <alignment horizontal="center" vertical="center" wrapText="1"/>
    </xf>
    <xf numFmtId="0" fontId="23" fillId="0" borderId="1" xfId="0" applyFont="1" applyBorder="1" applyAlignment="1">
      <alignment horizontal="center" vertical="center" wrapText="1"/>
    </xf>
    <xf numFmtId="0" fontId="11" fillId="5" borderId="13" xfId="0" applyFont="1" applyFill="1" applyBorder="1" applyAlignment="1">
      <alignment horizontal="center" vertical="center" wrapText="1"/>
    </xf>
    <xf numFmtId="0" fontId="11" fillId="5" borderId="4" xfId="0" applyFont="1" applyFill="1" applyBorder="1" applyAlignment="1">
      <alignment horizontal="center" vertical="center" wrapText="1"/>
    </xf>
    <xf numFmtId="0" fontId="11" fillId="5" borderId="8" xfId="0" applyFont="1" applyFill="1" applyBorder="1" applyAlignment="1">
      <alignment horizontal="center" vertical="center" wrapText="1"/>
    </xf>
    <xf numFmtId="0" fontId="2" fillId="5" borderId="0" xfId="0" applyFont="1" applyFill="1" applyAlignment="1">
      <alignment horizontal="left" vertical="center" wrapText="1"/>
    </xf>
    <xf numFmtId="0" fontId="2" fillId="5" borderId="10" xfId="0" applyFont="1" applyFill="1" applyBorder="1" applyAlignment="1">
      <alignment horizontal="left" vertical="center" wrapText="1"/>
    </xf>
    <xf numFmtId="0" fontId="2" fillId="5" borderId="7" xfId="0" applyFont="1" applyFill="1" applyBorder="1" applyAlignment="1">
      <alignment horizontal="left" vertical="center" wrapText="1"/>
    </xf>
    <xf numFmtId="0" fontId="2" fillId="5" borderId="11" xfId="0" applyFont="1" applyFill="1" applyBorder="1" applyAlignment="1">
      <alignment horizontal="left" vertical="center" wrapText="1"/>
    </xf>
    <xf numFmtId="0" fontId="6" fillId="5" borderId="11" xfId="0" applyFont="1" applyFill="1" applyBorder="1" applyAlignment="1">
      <alignment horizontal="left" vertical="center"/>
    </xf>
    <xf numFmtId="0" fontId="6" fillId="5" borderId="3" xfId="0" applyFont="1" applyFill="1" applyBorder="1" applyAlignment="1">
      <alignment horizontal="left" vertical="center"/>
    </xf>
    <xf numFmtId="0" fontId="23" fillId="0" borderId="4" xfId="0" applyFont="1" applyBorder="1" applyAlignment="1">
      <alignment horizontal="center" vertical="center" wrapText="1"/>
    </xf>
    <xf numFmtId="0" fontId="23" fillId="0" borderId="0" xfId="0" applyFont="1" applyAlignment="1">
      <alignment horizontal="center" vertical="center" wrapText="1"/>
    </xf>
    <xf numFmtId="0" fontId="23" fillId="0" borderId="10" xfId="0" applyFont="1" applyBorder="1" applyAlignment="1">
      <alignment horizontal="center" vertical="center" wrapText="1"/>
    </xf>
    <xf numFmtId="0" fontId="23" fillId="0" borderId="8" xfId="0" applyFont="1" applyBorder="1" applyAlignment="1">
      <alignment horizontal="center" vertical="center" wrapText="1"/>
    </xf>
    <xf numFmtId="0" fontId="23" fillId="0" borderId="7" xfId="0" applyFont="1" applyBorder="1" applyAlignment="1">
      <alignment horizontal="center" vertical="center" wrapText="1"/>
    </xf>
    <xf numFmtId="0" fontId="23" fillId="0" borderId="11" xfId="0" applyFont="1" applyBorder="1" applyAlignment="1">
      <alignment horizontal="center" vertical="center" wrapText="1"/>
    </xf>
    <xf numFmtId="0" fontId="17" fillId="0" borderId="5" xfId="0" applyFont="1" applyBorder="1" applyAlignment="1" applyProtection="1">
      <alignment horizontal="left" vertical="center" wrapText="1"/>
      <protection locked="0"/>
    </xf>
    <xf numFmtId="0" fontId="17" fillId="0" borderId="6" xfId="0" applyFont="1" applyBorder="1" applyAlignment="1" applyProtection="1">
      <alignment horizontal="left" vertical="center" wrapText="1"/>
      <protection locked="0"/>
    </xf>
    <xf numFmtId="0" fontId="17" fillId="0" borderId="9" xfId="0" applyFont="1" applyBorder="1" applyAlignment="1" applyProtection="1">
      <alignment horizontal="left" vertical="center" wrapText="1"/>
      <protection locked="0"/>
    </xf>
    <xf numFmtId="0" fontId="0" fillId="0" borderId="1" xfId="0" applyBorder="1"/>
    <xf numFmtId="0" fontId="0" fillId="0" borderId="5" xfId="0" applyBorder="1"/>
    <xf numFmtId="3" fontId="0" fillId="0" borderId="5" xfId="0" applyNumberFormat="1" applyBorder="1" applyAlignment="1" applyProtection="1">
      <alignment horizontal="left" vertical="center" wrapText="1"/>
      <protection locked="0"/>
    </xf>
    <xf numFmtId="0" fontId="0" fillId="0" borderId="6" xfId="0" applyBorder="1" applyAlignment="1">
      <alignment horizontal="left"/>
    </xf>
    <xf numFmtId="0" fontId="0" fillId="0" borderId="9" xfId="0" applyBorder="1" applyAlignment="1">
      <alignment horizontal="left"/>
    </xf>
    <xf numFmtId="0" fontId="23" fillId="5" borderId="4" xfId="0" applyFont="1" applyFill="1" applyBorder="1" applyAlignment="1">
      <alignment horizontal="center" vertical="center" wrapText="1"/>
    </xf>
    <xf numFmtId="0" fontId="23" fillId="5" borderId="0" xfId="0" applyFont="1" applyFill="1" applyAlignment="1">
      <alignment horizontal="center" vertical="center" wrapText="1"/>
    </xf>
    <xf numFmtId="0" fontId="23" fillId="5" borderId="10" xfId="0" applyFont="1" applyFill="1" applyBorder="1" applyAlignment="1">
      <alignment horizontal="center" vertical="center" wrapText="1"/>
    </xf>
    <xf numFmtId="0" fontId="18" fillId="0" borderId="5" xfId="0" applyFont="1" applyBorder="1" applyAlignment="1" applyProtection="1">
      <alignment vertical="center" wrapText="1"/>
      <protection locked="0"/>
    </xf>
    <xf numFmtId="0" fontId="0" fillId="0" borderId="6" xfId="0" applyBorder="1" applyAlignment="1">
      <alignment vertical="center" wrapText="1"/>
    </xf>
    <xf numFmtId="0" fontId="0" fillId="0" borderId="9" xfId="0" applyBorder="1" applyAlignment="1">
      <alignment vertical="center" wrapText="1"/>
    </xf>
    <xf numFmtId="0" fontId="11" fillId="0" borderId="8" xfId="0" applyFont="1" applyBorder="1" applyAlignment="1">
      <alignment vertical="center" wrapText="1"/>
    </xf>
    <xf numFmtId="0" fontId="11" fillId="0" borderId="5" xfId="0" applyFont="1" applyBorder="1" applyAlignment="1">
      <alignment vertical="center" wrapText="1"/>
    </xf>
    <xf numFmtId="0" fontId="11" fillId="0" borderId="13" xfId="0" applyFont="1" applyBorder="1" applyAlignment="1">
      <alignment vertical="center" wrapText="1"/>
    </xf>
    <xf numFmtId="0" fontId="2" fillId="0" borderId="9" xfId="0" applyFont="1" applyBorder="1" applyAlignment="1">
      <alignment horizontal="left" vertical="center" wrapText="1"/>
    </xf>
    <xf numFmtId="0" fontId="2" fillId="0" borderId="1" xfId="0" applyFont="1" applyBorder="1" applyAlignment="1">
      <alignment horizontal="left" vertical="center" wrapText="1"/>
    </xf>
    <xf numFmtId="0" fontId="2" fillId="0" borderId="3" xfId="0" applyFont="1" applyBorder="1" applyAlignment="1">
      <alignment horizontal="left" vertical="center" wrapText="1"/>
    </xf>
    <xf numFmtId="0" fontId="2" fillId="0" borderId="15" xfId="0" applyFont="1" applyBorder="1" applyAlignment="1">
      <alignment horizontal="left" vertical="center" wrapText="1"/>
    </xf>
    <xf numFmtId="0" fontId="2" fillId="0" borderId="12" xfId="0" applyFont="1" applyBorder="1" applyAlignment="1">
      <alignment horizontal="left" vertical="center" wrapText="1"/>
    </xf>
    <xf numFmtId="0" fontId="23" fillId="5" borderId="3" xfId="0" applyFont="1" applyFill="1" applyBorder="1" applyAlignment="1">
      <alignment vertical="center" wrapText="1"/>
    </xf>
    <xf numFmtId="0" fontId="23" fillId="5" borderId="1" xfId="0" applyFont="1" applyFill="1" applyBorder="1" applyAlignment="1">
      <alignment vertical="center" wrapText="1"/>
    </xf>
    <xf numFmtId="0" fontId="2" fillId="0" borderId="11" xfId="0" applyFont="1" applyBorder="1" applyAlignment="1">
      <alignment horizontal="left" vertical="center" wrapText="1"/>
    </xf>
    <xf numFmtId="0" fontId="23" fillId="5" borderId="3" xfId="0" applyFont="1" applyFill="1" applyBorder="1" applyAlignment="1">
      <alignment horizontal="center" vertical="center" wrapText="1"/>
    </xf>
    <xf numFmtId="0" fontId="23" fillId="5" borderId="3" xfId="0" applyFont="1" applyFill="1" applyBorder="1" applyAlignment="1">
      <alignment horizontal="left" vertical="center"/>
    </xf>
    <xf numFmtId="0" fontId="23" fillId="5" borderId="1" xfId="0" applyFont="1" applyFill="1" applyBorder="1" applyAlignment="1">
      <alignment horizontal="left" vertical="center"/>
    </xf>
    <xf numFmtId="0" fontId="27" fillId="7" borderId="6" xfId="0" applyFont="1" applyFill="1" applyBorder="1" applyAlignment="1">
      <alignment horizontal="left"/>
    </xf>
    <xf numFmtId="0" fontId="4" fillId="5" borderId="9" xfId="0" applyFont="1" applyFill="1" applyBorder="1" applyAlignment="1">
      <alignment horizontal="left" vertical="center"/>
    </xf>
    <xf numFmtId="0" fontId="4" fillId="5" borderId="1" xfId="0" applyFont="1" applyFill="1" applyBorder="1" applyAlignment="1">
      <alignment horizontal="left" vertical="center"/>
    </xf>
    <xf numFmtId="0" fontId="4" fillId="5" borderId="15" xfId="0" applyFont="1" applyFill="1" applyBorder="1" applyAlignment="1">
      <alignment horizontal="left" vertical="center"/>
    </xf>
    <xf numFmtId="0" fontId="4" fillId="5" borderId="12" xfId="0" applyFont="1" applyFill="1" applyBorder="1" applyAlignment="1">
      <alignment horizontal="left" vertical="center"/>
    </xf>
    <xf numFmtId="0" fontId="22" fillId="8" borderId="5" xfId="0" applyFont="1" applyFill="1" applyBorder="1" applyAlignment="1">
      <alignment horizontal="center" vertical="center"/>
    </xf>
    <xf numFmtId="0" fontId="22" fillId="8" borderId="6" xfId="0" applyFont="1" applyFill="1" applyBorder="1" applyAlignment="1">
      <alignment horizontal="center" vertical="center"/>
    </xf>
    <xf numFmtId="0" fontId="22" fillId="8" borderId="9" xfId="0" applyFont="1" applyFill="1" applyBorder="1" applyAlignment="1">
      <alignment horizontal="center" vertical="center"/>
    </xf>
    <xf numFmtId="0" fontId="2" fillId="7" borderId="6" xfId="0" applyFont="1" applyFill="1" applyBorder="1" applyAlignment="1">
      <alignment horizontal="left" vertical="top" wrapText="1"/>
    </xf>
    <xf numFmtId="0" fontId="17" fillId="0" borderId="1" xfId="0" applyFont="1" applyBorder="1" applyAlignment="1" applyProtection="1">
      <alignment horizontal="left" vertical="center" wrapText="1"/>
      <protection locked="0"/>
    </xf>
    <xf numFmtId="0" fontId="18" fillId="0" borderId="1" xfId="0" applyFont="1" applyBorder="1" applyAlignment="1" applyProtection="1">
      <alignment horizontal="left" vertical="center" wrapText="1"/>
      <protection locked="0"/>
    </xf>
    <xf numFmtId="0" fontId="6" fillId="5" borderId="9" xfId="0" applyFont="1" applyFill="1" applyBorder="1" applyAlignment="1">
      <alignment horizontal="left" vertical="center" wrapText="1"/>
    </xf>
    <xf numFmtId="0" fontId="6" fillId="5" borderId="15" xfId="0" applyFont="1" applyFill="1" applyBorder="1" applyAlignment="1">
      <alignment horizontal="left" vertical="center" wrapText="1"/>
    </xf>
    <xf numFmtId="0" fontId="0" fillId="5" borderId="1" xfId="0" applyFill="1" applyBorder="1" applyAlignment="1">
      <alignment horizontal="left" vertical="center" wrapText="1"/>
    </xf>
    <xf numFmtId="0" fontId="11" fillId="5" borderId="1" xfId="0" applyFont="1" applyFill="1" applyBorder="1" applyAlignment="1">
      <alignment horizontal="left" vertical="center" wrapText="1"/>
    </xf>
    <xf numFmtId="0" fontId="11" fillId="5" borderId="3" xfId="0" applyFont="1" applyFill="1" applyBorder="1" applyAlignment="1">
      <alignment horizontal="left" vertical="center" wrapText="1"/>
    </xf>
    <xf numFmtId="0" fontId="2" fillId="5" borderId="15" xfId="0" applyFont="1" applyFill="1" applyBorder="1" applyAlignment="1">
      <alignment horizontal="left" vertical="center" wrapText="1"/>
    </xf>
    <xf numFmtId="0" fontId="2" fillId="5" borderId="12" xfId="0" applyFont="1" applyFill="1" applyBorder="1" applyAlignment="1">
      <alignment horizontal="left" vertical="center" wrapText="1"/>
    </xf>
    <xf numFmtId="0" fontId="11" fillId="5" borderId="13" xfId="0" applyFont="1" applyFill="1" applyBorder="1" applyAlignment="1">
      <alignment horizontal="left" vertical="center" wrapText="1"/>
    </xf>
    <xf numFmtId="0" fontId="11" fillId="5" borderId="4" xfId="0" applyFont="1" applyFill="1" applyBorder="1" applyAlignment="1">
      <alignment horizontal="left" vertical="center" wrapText="1"/>
    </xf>
    <xf numFmtId="0" fontId="20" fillId="8" borderId="5" xfId="0" applyFont="1" applyFill="1" applyBorder="1" applyAlignment="1">
      <alignment horizontal="center" vertical="center"/>
    </xf>
    <xf numFmtId="0" fontId="20" fillId="8" borderId="6" xfId="0" applyFont="1" applyFill="1" applyBorder="1" applyAlignment="1">
      <alignment horizontal="center" vertical="center"/>
    </xf>
    <xf numFmtId="0" fontId="20" fillId="8" borderId="9" xfId="0" applyFont="1" applyFill="1" applyBorder="1" applyAlignment="1">
      <alignment horizontal="center" vertical="center"/>
    </xf>
    <xf numFmtId="0" fontId="2" fillId="3" borderId="5" xfId="0" applyFont="1" applyFill="1" applyBorder="1" applyAlignment="1">
      <alignment horizontal="left"/>
    </xf>
    <xf numFmtId="0" fontId="2" fillId="3" borderId="6" xfId="0" applyFont="1" applyFill="1" applyBorder="1" applyAlignment="1">
      <alignment horizontal="left"/>
    </xf>
    <xf numFmtId="0" fontId="2" fillId="3" borderId="9" xfId="0" applyFont="1" applyFill="1" applyBorder="1" applyAlignment="1">
      <alignment horizontal="left"/>
    </xf>
    <xf numFmtId="0" fontId="32" fillId="0" borderId="0" xfId="0" applyFont="1" applyAlignment="1" applyProtection="1">
      <alignment horizontal="left" vertical="top" wrapText="1"/>
      <protection locked="0"/>
    </xf>
    <xf numFmtId="0" fontId="0" fillId="0" borderId="0" xfId="0" applyAlignment="1" applyProtection="1">
      <alignment horizontal="left" vertical="top" wrapText="1"/>
      <protection locked="0"/>
    </xf>
    <xf numFmtId="0" fontId="5" fillId="0" borderId="1" xfId="0" applyFont="1" applyBorder="1" applyAlignment="1">
      <alignment horizontal="left" vertical="center" wrapText="1"/>
    </xf>
    <xf numFmtId="0" fontId="4" fillId="0" borderId="1" xfId="0" applyFont="1" applyBorder="1" applyAlignment="1">
      <alignment horizontal="left" vertical="center" wrapText="1"/>
    </xf>
    <xf numFmtId="0" fontId="11" fillId="5" borderId="9" xfId="0" applyFont="1" applyFill="1" applyBorder="1" applyAlignment="1">
      <alignment horizontal="left" vertical="center"/>
    </xf>
    <xf numFmtId="0" fontId="11" fillId="5" borderId="1" xfId="0" applyFont="1" applyFill="1" applyBorder="1" applyAlignment="1">
      <alignment horizontal="left" vertical="center"/>
    </xf>
    <xf numFmtId="0" fontId="11" fillId="5" borderId="15" xfId="0" applyFont="1" applyFill="1" applyBorder="1" applyAlignment="1">
      <alignment horizontal="left" vertical="center"/>
    </xf>
    <xf numFmtId="0" fontId="11" fillId="5" borderId="12" xfId="0" applyFont="1" applyFill="1" applyBorder="1" applyAlignment="1">
      <alignment horizontal="left" vertical="center"/>
    </xf>
    <xf numFmtId="0" fontId="9" fillId="0" borderId="1" xfId="0" applyFont="1" applyBorder="1" applyAlignment="1">
      <alignment horizontal="left" vertical="center" wrapText="1"/>
    </xf>
    <xf numFmtId="0" fontId="9" fillId="0" borderId="1" xfId="0" applyFont="1" applyBorder="1" applyAlignment="1">
      <alignment horizontal="left" vertical="center"/>
    </xf>
    <xf numFmtId="0" fontId="5" fillId="5" borderId="8" xfId="0" applyFont="1" applyFill="1" applyBorder="1" applyAlignment="1">
      <alignment horizontal="left" vertical="center" wrapText="1"/>
    </xf>
    <xf numFmtId="0" fontId="2" fillId="5" borderId="14" xfId="0" applyFont="1" applyFill="1" applyBorder="1" applyAlignment="1">
      <alignment horizontal="left" vertical="center" wrapText="1"/>
    </xf>
    <xf numFmtId="0" fontId="11" fillId="5" borderId="8" xfId="0" applyFont="1" applyFill="1" applyBorder="1" applyAlignment="1">
      <alignment horizontal="left" vertical="center" wrapText="1"/>
    </xf>
    <xf numFmtId="0" fontId="5" fillId="0" borderId="4" xfId="0" applyFont="1" applyBorder="1" applyAlignment="1">
      <alignment horizontal="left" vertical="center" wrapText="1"/>
    </xf>
    <xf numFmtId="0" fontId="38" fillId="0" borderId="1" xfId="0" applyFont="1" applyBorder="1" applyAlignment="1">
      <alignment horizontal="justify" vertical="top" wrapText="1"/>
    </xf>
    <xf numFmtId="0" fontId="41" fillId="0" borderId="1" xfId="0" applyFont="1" applyBorder="1" applyAlignment="1">
      <alignment horizontal="justify" vertical="top" wrapText="1"/>
    </xf>
    <xf numFmtId="0" fontId="39" fillId="0" borderId="1" xfId="0" applyFont="1" applyBorder="1" applyAlignment="1">
      <alignment horizontal="center" vertical="top" wrapText="1"/>
    </xf>
    <xf numFmtId="0" fontId="38" fillId="0" borderId="1" xfId="0" applyFont="1" applyBorder="1" applyAlignment="1">
      <alignment horizontal="center" vertical="top" wrapText="1"/>
    </xf>
    <xf numFmtId="0" fontId="40" fillId="9" borderId="5" xfId="0" applyFont="1" applyFill="1" applyBorder="1" applyAlignment="1">
      <alignment horizontal="right" vertical="top" wrapText="1"/>
    </xf>
    <xf numFmtId="0" fontId="39" fillId="0" borderId="6" xfId="0" applyFont="1" applyBorder="1" applyAlignment="1">
      <alignment vertical="top" wrapText="1"/>
    </xf>
    <xf numFmtId="0" fontId="39" fillId="0" borderId="9" xfId="0" applyFont="1" applyBorder="1" applyAlignment="1">
      <alignment vertical="top" wrapText="1"/>
    </xf>
    <xf numFmtId="0" fontId="38" fillId="0" borderId="5" xfId="0" applyFont="1" applyBorder="1" applyAlignment="1">
      <alignment vertical="center" wrapText="1"/>
    </xf>
    <xf numFmtId="0" fontId="0" fillId="0" borderId="6" xfId="0" applyBorder="1" applyAlignment="1">
      <alignment wrapText="1"/>
    </xf>
    <xf numFmtId="0" fontId="0" fillId="0" borderId="9" xfId="0" applyBorder="1" applyAlignment="1">
      <alignment wrapText="1"/>
    </xf>
    <xf numFmtId="3" fontId="39" fillId="0" borderId="1" xfId="0" applyNumberFormat="1" applyFont="1" applyBorder="1" applyAlignment="1">
      <alignment horizontal="center" vertical="top" wrapText="1"/>
    </xf>
    <xf numFmtId="3" fontId="38" fillId="0" borderId="1" xfId="0" applyNumberFormat="1" applyFont="1" applyBorder="1" applyAlignment="1">
      <alignment horizontal="center" vertical="top" wrapText="1"/>
    </xf>
  </cellXfs>
  <cellStyles count="3">
    <cellStyle name="Comma" xfId="1" builtinId="3"/>
    <cellStyle name="Hyperlink" xfId="2" builtinId="8"/>
    <cellStyle name="Normal" xfId="0" builtinId="0"/>
  </cellStyles>
  <dxfs count="0"/>
  <tableStyles count="0" defaultTableStyle="TableStyleMedium2" defaultPivotStyle="PivotStyleLight16"/>
  <colors>
    <mruColors>
      <color rgb="FF59595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329081</xdr:colOff>
      <xdr:row>1</xdr:row>
      <xdr:rowOff>109218</xdr:rowOff>
    </xdr:from>
    <xdr:to>
      <xdr:col>1</xdr:col>
      <xdr:colOff>1284940</xdr:colOff>
      <xdr:row>7</xdr:row>
      <xdr:rowOff>112805</xdr:rowOff>
    </xdr:to>
    <xdr:pic>
      <xdr:nvPicPr>
        <xdr:cNvPr id="3" name="Picture 1" descr="Short-GEF logo colored NOTAG transparent">
          <a:extLst>
            <a:ext uri="{FF2B5EF4-FFF2-40B4-BE49-F238E27FC236}">
              <a16:creationId xmlns:a16="http://schemas.microsoft.com/office/drawing/2014/main" id="{780D1969-B24C-4ADA-A2DD-67BB5D2E992D}"/>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42846" y="139100"/>
          <a:ext cx="955859" cy="113164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0</xdr:col>
      <xdr:colOff>293688</xdr:colOff>
      <xdr:row>282</xdr:row>
      <xdr:rowOff>150812</xdr:rowOff>
    </xdr:from>
    <xdr:to>
      <xdr:col>5</xdr:col>
      <xdr:colOff>193958</xdr:colOff>
      <xdr:row>300</xdr:row>
      <xdr:rowOff>54139</xdr:rowOff>
    </xdr:to>
    <xdr:pic>
      <xdr:nvPicPr>
        <xdr:cNvPr id="2" name="Picture 1">
          <a:extLst>
            <a:ext uri="{FF2B5EF4-FFF2-40B4-BE49-F238E27FC236}">
              <a16:creationId xmlns:a16="http://schemas.microsoft.com/office/drawing/2014/main" id="{03A5FC17-3C83-0ED7-AED2-9967D569DF06}"/>
            </a:ext>
          </a:extLst>
        </xdr:cNvPr>
        <xdr:cNvPicPr>
          <a:picLocks noChangeAspect="1"/>
        </xdr:cNvPicPr>
      </xdr:nvPicPr>
      <xdr:blipFill>
        <a:blip xmlns:r="http://schemas.openxmlformats.org/officeDocument/2006/relationships" r:embed="rId2"/>
        <a:stretch>
          <a:fillRect/>
        </a:stretch>
      </xdr:blipFill>
      <xdr:spPr>
        <a:xfrm>
          <a:off x="293688" y="56546750"/>
          <a:ext cx="5512083" cy="3181514"/>
        </a:xfrm>
        <a:prstGeom prst="rect">
          <a:avLst/>
        </a:prstGeom>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04F2EE-2C34-43EA-9CC3-D04C5325ED4D}">
  <sheetPr>
    <pageSetUpPr fitToPage="1"/>
  </sheetPr>
  <dimension ref="B1:N340"/>
  <sheetViews>
    <sheetView showGridLines="0" tabSelected="1" zoomScale="80" zoomScaleNormal="80" workbookViewId="0">
      <pane ySplit="1" topLeftCell="A306" activePane="bottomLeft" state="frozen"/>
      <selection pane="bottomLeft" activeCell="B322" sqref="B322:J327"/>
    </sheetView>
  </sheetViews>
  <sheetFormatPr defaultRowHeight="15"/>
  <cols>
    <col min="1" max="1" width="4.42578125" customWidth="1"/>
    <col min="2" max="2" width="27.7109375" customWidth="1"/>
    <col min="3" max="3" width="18.42578125" customWidth="1"/>
    <col min="4" max="4" width="16.5703125" customWidth="1"/>
    <col min="5" max="5" width="13.140625" customWidth="1"/>
    <col min="6" max="6" width="26.5703125" customWidth="1"/>
    <col min="7" max="14" width="15.7109375" customWidth="1"/>
  </cols>
  <sheetData>
    <row r="1" spans="2:14" ht="2.4500000000000002" customHeight="1">
      <c r="F1" s="20"/>
      <c r="G1" s="20"/>
      <c r="H1" s="20"/>
      <c r="I1" s="20"/>
      <c r="J1" s="20"/>
    </row>
    <row r="2" spans="2:14" ht="18" customHeight="1">
      <c r="C2" s="12" t="s">
        <v>0</v>
      </c>
      <c r="F2" s="20"/>
      <c r="G2" s="20"/>
      <c r="H2" s="80" t="s">
        <v>1</v>
      </c>
      <c r="J2" s="21"/>
      <c r="K2" s="13"/>
    </row>
    <row r="3" spans="2:14" ht="14.1" customHeight="1">
      <c r="C3" s="79" t="s">
        <v>2</v>
      </c>
      <c r="F3" s="20"/>
      <c r="G3" s="20"/>
      <c r="H3" s="27" t="s">
        <v>3</v>
      </c>
      <c r="J3" s="20"/>
    </row>
    <row r="4" spans="2:14" ht="14.1" customHeight="1">
      <c r="C4" s="79"/>
      <c r="F4" s="20"/>
      <c r="G4" s="20"/>
      <c r="H4" s="27" t="s">
        <v>4</v>
      </c>
      <c r="J4" s="20"/>
    </row>
    <row r="5" spans="2:14" ht="14.1" customHeight="1">
      <c r="C5" s="46" t="s">
        <v>5</v>
      </c>
      <c r="D5" s="7"/>
      <c r="F5" s="20"/>
      <c r="G5" s="20"/>
      <c r="H5" s="27" t="s">
        <v>6</v>
      </c>
      <c r="J5" s="25"/>
    </row>
    <row r="6" spans="2:14" ht="14.1" customHeight="1">
      <c r="C6" s="46" t="s">
        <v>7</v>
      </c>
      <c r="D6" s="7" t="s">
        <v>8</v>
      </c>
      <c r="F6" s="20"/>
      <c r="G6" s="20"/>
      <c r="H6" s="27" t="s">
        <v>9</v>
      </c>
      <c r="J6" s="25"/>
    </row>
    <row r="7" spans="2:14" ht="14.1" customHeight="1">
      <c r="C7" s="46" t="s">
        <v>10</v>
      </c>
      <c r="D7" s="7" t="s">
        <v>8</v>
      </c>
      <c r="F7" s="20"/>
      <c r="G7" s="20"/>
      <c r="H7" s="27" t="s">
        <v>11</v>
      </c>
      <c r="J7" s="25"/>
    </row>
    <row r="8" spans="2:14" ht="14.1" customHeight="1">
      <c r="C8" s="46" t="s">
        <v>12</v>
      </c>
      <c r="D8" s="182">
        <v>45536</v>
      </c>
      <c r="F8" s="20"/>
      <c r="G8" s="20"/>
      <c r="H8" s="27" t="s">
        <v>13</v>
      </c>
      <c r="J8" s="25"/>
    </row>
    <row r="9" spans="2:14" ht="4.5" customHeight="1">
      <c r="C9" s="24"/>
      <c r="D9" s="24"/>
      <c r="E9" s="24"/>
      <c r="F9" s="25"/>
      <c r="G9" s="25"/>
      <c r="H9" s="25"/>
      <c r="I9" s="25"/>
      <c r="J9" s="25"/>
    </row>
    <row r="10" spans="2:14" ht="24.75" customHeight="1"/>
    <row r="11" spans="2:14" ht="40.5" customHeight="1">
      <c r="B11" s="364" t="s">
        <v>14</v>
      </c>
      <c r="C11" s="365"/>
      <c r="D11" s="365"/>
      <c r="E11" s="365"/>
      <c r="F11" s="365"/>
      <c r="G11" s="365"/>
      <c r="H11" s="365"/>
      <c r="I11" s="365"/>
      <c r="J11" s="366"/>
    </row>
    <row r="12" spans="2:14" ht="29.1" customHeight="1">
      <c r="B12" s="129" t="s">
        <v>15</v>
      </c>
      <c r="C12" s="122" t="s">
        <v>16</v>
      </c>
      <c r="D12" s="130"/>
      <c r="E12" s="131"/>
      <c r="F12" s="127"/>
      <c r="G12" s="127"/>
      <c r="H12" s="127"/>
      <c r="I12" s="127"/>
      <c r="J12" s="127"/>
      <c r="K12" s="127"/>
      <c r="L12" s="127"/>
      <c r="M12" s="127"/>
      <c r="N12" s="128"/>
    </row>
    <row r="13" spans="2:14" ht="15.75" customHeight="1">
      <c r="B13" s="345"/>
      <c r="C13" s="348"/>
      <c r="D13" s="349"/>
      <c r="E13" s="350"/>
      <c r="F13" s="350"/>
      <c r="G13" s="142" t="s">
        <v>17</v>
      </c>
      <c r="H13" s="143"/>
      <c r="I13" s="143"/>
      <c r="J13" s="143"/>
    </row>
    <row r="14" spans="2:14" ht="15" customHeight="1">
      <c r="B14" s="346"/>
      <c r="C14" s="348"/>
      <c r="D14" s="349"/>
      <c r="E14" s="349"/>
      <c r="F14" s="349"/>
      <c r="G14" s="144" t="s">
        <v>18</v>
      </c>
      <c r="H14" s="144"/>
      <c r="I14" s="144" t="s">
        <v>19</v>
      </c>
      <c r="J14" s="144"/>
    </row>
    <row r="15" spans="2:14" ht="15.75" customHeight="1">
      <c r="B15" s="346"/>
      <c r="C15" s="348"/>
      <c r="D15" s="349"/>
      <c r="E15" s="349"/>
      <c r="F15" s="349"/>
      <c r="G15" s="145" t="s">
        <v>20</v>
      </c>
      <c r="H15" s="145" t="s">
        <v>21</v>
      </c>
      <c r="I15" s="145" t="s">
        <v>22</v>
      </c>
      <c r="J15" s="145" t="s">
        <v>23</v>
      </c>
    </row>
    <row r="16" spans="2:14" ht="15.75" customHeight="1">
      <c r="B16" s="347"/>
      <c r="C16" s="351"/>
      <c r="D16" s="352"/>
      <c r="E16" s="352"/>
      <c r="F16" s="352"/>
      <c r="G16" s="175">
        <f>+G24+G30</f>
        <v>445850</v>
      </c>
      <c r="H16" s="175">
        <f>+H24+H30</f>
        <v>373912</v>
      </c>
      <c r="I16" s="78">
        <f>+I24+I30</f>
        <v>0</v>
      </c>
      <c r="J16" s="78">
        <f>+J24+J30</f>
        <v>0</v>
      </c>
    </row>
    <row r="17" spans="2:14" s="134" customFormat="1" ht="15.75" customHeight="1">
      <c r="B17" s="135" t="s">
        <v>24</v>
      </c>
      <c r="C17" s="359" t="s">
        <v>25</v>
      </c>
      <c r="D17" s="359"/>
      <c r="E17" s="359"/>
      <c r="F17" s="359"/>
      <c r="G17" s="136"/>
      <c r="H17" s="136"/>
      <c r="I17" s="136"/>
      <c r="J17" s="136"/>
      <c r="K17" s="136"/>
      <c r="L17" s="136"/>
      <c r="M17" s="136"/>
      <c r="N17" s="137"/>
    </row>
    <row r="18" spans="2:14" ht="14.45" customHeight="1">
      <c r="B18" s="357" t="s">
        <v>26</v>
      </c>
      <c r="C18" s="356" t="s">
        <v>27</v>
      </c>
      <c r="D18" s="356" t="s">
        <v>28</v>
      </c>
      <c r="E18" s="356"/>
      <c r="F18" s="356"/>
      <c r="G18" s="146" t="s">
        <v>29</v>
      </c>
      <c r="H18" s="143"/>
      <c r="I18" s="146" t="s">
        <v>30</v>
      </c>
      <c r="J18" s="143"/>
    </row>
    <row r="19" spans="2:14" ht="14.45" customHeight="1">
      <c r="B19" s="358"/>
      <c r="C19" s="246"/>
      <c r="D19" s="246"/>
      <c r="E19" s="246"/>
      <c r="F19" s="246"/>
      <c r="G19" s="185" t="s">
        <v>20</v>
      </c>
      <c r="H19" s="185" t="s">
        <v>21</v>
      </c>
      <c r="I19" s="145" t="s">
        <v>22</v>
      </c>
      <c r="J19" s="145" t="s">
        <v>23</v>
      </c>
    </row>
    <row r="20" spans="2:14" ht="31.5" customHeight="1">
      <c r="B20" s="180" t="s">
        <v>31</v>
      </c>
      <c r="C20" s="173">
        <v>555512166</v>
      </c>
      <c r="D20" s="311" t="s">
        <v>32</v>
      </c>
      <c r="E20" s="311"/>
      <c r="F20" s="342"/>
      <c r="G20" s="187">
        <v>83709</v>
      </c>
      <c r="H20" s="187">
        <f>G20</f>
        <v>83709</v>
      </c>
      <c r="I20" s="184"/>
      <c r="J20" s="6"/>
    </row>
    <row r="21" spans="2:14">
      <c r="B21" s="101" t="s">
        <v>33</v>
      </c>
      <c r="C21" s="173">
        <v>7414</v>
      </c>
      <c r="D21" s="311" t="s">
        <v>32</v>
      </c>
      <c r="E21" s="311"/>
      <c r="F21" s="342"/>
      <c r="G21" s="187">
        <v>99538</v>
      </c>
      <c r="H21" s="188" t="s">
        <v>249</v>
      </c>
      <c r="I21" s="184"/>
      <c r="J21" s="6"/>
    </row>
    <row r="22" spans="2:14">
      <c r="B22" s="101" t="s">
        <v>34</v>
      </c>
      <c r="C22" s="173">
        <v>7414</v>
      </c>
      <c r="D22" s="311" t="s">
        <v>32</v>
      </c>
      <c r="E22" s="311"/>
      <c r="F22" s="342"/>
      <c r="G22" s="187" t="s">
        <v>249</v>
      </c>
      <c r="H22" s="187">
        <v>27600</v>
      </c>
      <c r="I22" s="184"/>
      <c r="J22" s="6"/>
    </row>
    <row r="23" spans="2:14" ht="30">
      <c r="B23" s="101" t="s">
        <v>35</v>
      </c>
      <c r="C23" s="173">
        <v>555512165</v>
      </c>
      <c r="D23" s="311" t="s">
        <v>32</v>
      </c>
      <c r="E23" s="334"/>
      <c r="F23" s="335"/>
      <c r="G23" s="187">
        <v>164628</v>
      </c>
      <c r="H23" s="187">
        <f>G23</f>
        <v>164628</v>
      </c>
      <c r="I23" s="184"/>
      <c r="J23" s="6"/>
    </row>
    <row r="24" spans="2:14">
      <c r="B24" s="104"/>
      <c r="C24" s="105"/>
      <c r="D24" s="312" t="s">
        <v>36</v>
      </c>
      <c r="E24" s="313"/>
      <c r="F24" s="313"/>
      <c r="G24" s="186">
        <f>SUM(G20:G23)</f>
        <v>347875</v>
      </c>
      <c r="H24" s="186">
        <f>SUM(H20:H23)</f>
        <v>275937</v>
      </c>
      <c r="I24" s="77">
        <f>SUM(I20:I23)</f>
        <v>0</v>
      </c>
      <c r="J24" s="77">
        <f>SUM(J20:J23)</f>
        <v>0</v>
      </c>
    </row>
    <row r="25" spans="2:14" ht="15.75" customHeight="1">
      <c r="B25" s="81" t="s">
        <v>37</v>
      </c>
      <c r="C25" s="174" t="s">
        <v>38</v>
      </c>
      <c r="D25" s="91"/>
      <c r="E25" s="91"/>
      <c r="F25" s="83"/>
      <c r="G25" s="83"/>
      <c r="H25" s="83"/>
      <c r="I25" s="83"/>
      <c r="J25" s="83"/>
      <c r="K25" s="83"/>
      <c r="L25" s="83"/>
      <c r="M25" s="83"/>
      <c r="N25" s="84"/>
    </row>
    <row r="26" spans="2:14" ht="14.45" customHeight="1">
      <c r="B26" s="353" t="s">
        <v>26</v>
      </c>
      <c r="C26" s="356" t="s">
        <v>27</v>
      </c>
      <c r="D26" s="339" t="s">
        <v>39</v>
      </c>
      <c r="E26" s="340"/>
      <c r="F26" s="341"/>
      <c r="G26" s="142" t="s">
        <v>40</v>
      </c>
      <c r="H26" s="143"/>
      <c r="I26" s="143"/>
      <c r="J26" s="143"/>
      <c r="K26" s="142" t="s">
        <v>41</v>
      </c>
      <c r="L26" s="143"/>
      <c r="M26" s="143"/>
      <c r="N26" s="143"/>
    </row>
    <row r="27" spans="2:14">
      <c r="B27" s="354"/>
      <c r="C27" s="246"/>
      <c r="D27" s="339"/>
      <c r="E27" s="340"/>
      <c r="F27" s="341"/>
      <c r="G27" s="144" t="s">
        <v>42</v>
      </c>
      <c r="H27" s="144"/>
      <c r="I27" s="144" t="s">
        <v>19</v>
      </c>
      <c r="J27" s="144"/>
      <c r="K27" s="144" t="s">
        <v>42</v>
      </c>
      <c r="L27" s="144"/>
      <c r="M27" s="144" t="s">
        <v>19</v>
      </c>
      <c r="N27" s="144"/>
    </row>
    <row r="28" spans="2:14">
      <c r="B28" s="354"/>
      <c r="C28" s="246"/>
      <c r="D28" s="301"/>
      <c r="E28" s="302"/>
      <c r="F28" s="303"/>
      <c r="G28" s="145" t="s">
        <v>43</v>
      </c>
      <c r="H28" s="145" t="s">
        <v>21</v>
      </c>
      <c r="I28" s="145" t="s">
        <v>22</v>
      </c>
      <c r="J28" s="145" t="s">
        <v>23</v>
      </c>
      <c r="K28" s="145" t="s">
        <v>20</v>
      </c>
      <c r="L28" s="145" t="s">
        <v>21</v>
      </c>
      <c r="M28" s="145" t="s">
        <v>22</v>
      </c>
      <c r="N28" s="145" t="s">
        <v>23</v>
      </c>
    </row>
    <row r="29" spans="2:14">
      <c r="B29" s="101" t="s">
        <v>44</v>
      </c>
      <c r="C29" s="170">
        <v>9171</v>
      </c>
      <c r="D29" s="342" t="s">
        <v>32</v>
      </c>
      <c r="E29" s="343"/>
      <c r="F29" s="344"/>
      <c r="G29" s="171">
        <v>97975</v>
      </c>
      <c r="H29" s="183">
        <f>G29</f>
        <v>97975</v>
      </c>
      <c r="I29" s="145"/>
      <c r="J29" s="145"/>
      <c r="K29" s="145"/>
      <c r="L29" s="145"/>
      <c r="M29" s="145"/>
      <c r="N29" s="145"/>
    </row>
    <row r="30" spans="2:14">
      <c r="B30" s="51"/>
      <c r="C30" s="52"/>
      <c r="D30" s="106"/>
      <c r="E30" s="76"/>
      <c r="F30" s="154" t="s">
        <v>36</v>
      </c>
      <c r="G30" s="172">
        <f>SUM(G29:G29)</f>
        <v>97975</v>
      </c>
      <c r="H30" s="172">
        <f t="shared" ref="H30:N30" si="0">SUM(H29:H29)</f>
        <v>97975</v>
      </c>
      <c r="I30" s="172">
        <f t="shared" si="0"/>
        <v>0</v>
      </c>
      <c r="J30" s="172">
        <f t="shared" si="0"/>
        <v>0</v>
      </c>
      <c r="K30" s="172">
        <f t="shared" si="0"/>
        <v>0</v>
      </c>
      <c r="L30" s="172">
        <f t="shared" si="0"/>
        <v>0</v>
      </c>
      <c r="M30" s="172">
        <f t="shared" si="0"/>
        <v>0</v>
      </c>
      <c r="N30" s="172">
        <f t="shared" si="0"/>
        <v>0</v>
      </c>
    </row>
    <row r="31" spans="2:14" ht="29.1" customHeight="1">
      <c r="B31" s="126" t="s">
        <v>45</v>
      </c>
      <c r="C31" s="122" t="s">
        <v>46</v>
      </c>
      <c r="D31" s="127"/>
      <c r="E31" s="127"/>
      <c r="F31" s="127"/>
      <c r="G31" s="127"/>
      <c r="H31" s="127"/>
      <c r="I31" s="127"/>
      <c r="J31" s="127"/>
      <c r="K31" s="127"/>
      <c r="L31" s="127"/>
      <c r="M31" s="127"/>
      <c r="N31" s="128"/>
    </row>
    <row r="32" spans="2:14" ht="16.5" customHeight="1">
      <c r="B32" s="345"/>
      <c r="C32" s="355"/>
      <c r="D32" s="350"/>
      <c r="E32" s="350"/>
      <c r="F32" s="350"/>
      <c r="G32" s="142" t="s">
        <v>47</v>
      </c>
      <c r="H32" s="143"/>
      <c r="I32" s="143"/>
      <c r="J32" s="143"/>
    </row>
    <row r="33" spans="2:14" ht="15.75" customHeight="1">
      <c r="B33" s="346"/>
      <c r="C33" s="348"/>
      <c r="D33" s="349"/>
      <c r="E33" s="349"/>
      <c r="F33" s="349"/>
      <c r="G33" s="144" t="s">
        <v>18</v>
      </c>
      <c r="H33" s="144"/>
      <c r="I33" s="144" t="s">
        <v>19</v>
      </c>
      <c r="J33" s="144"/>
    </row>
    <row r="34" spans="2:14" ht="15.75" customHeight="1">
      <c r="B34" s="346"/>
      <c r="C34" s="348"/>
      <c r="D34" s="349"/>
      <c r="E34" s="349"/>
      <c r="F34" s="349"/>
      <c r="G34" s="145" t="s">
        <v>20</v>
      </c>
      <c r="H34" s="145" t="s">
        <v>21</v>
      </c>
      <c r="I34" s="145" t="s">
        <v>22</v>
      </c>
      <c r="J34" s="145" t="s">
        <v>23</v>
      </c>
    </row>
    <row r="35" spans="2:14" ht="15.75" customHeight="1">
      <c r="B35" s="347"/>
      <c r="C35" s="351"/>
      <c r="D35" s="352"/>
      <c r="E35" s="352"/>
      <c r="F35" s="352"/>
      <c r="G35" s="172">
        <f>+G42+G50</f>
        <v>0</v>
      </c>
      <c r="H35" s="172">
        <f>+H42+H50</f>
        <v>0</v>
      </c>
      <c r="I35" s="172">
        <f>+I42+I50</f>
        <v>0</v>
      </c>
      <c r="J35" s="172">
        <f>+J42+J50</f>
        <v>0</v>
      </c>
    </row>
    <row r="36" spans="2:14">
      <c r="B36" s="81" t="s">
        <v>48</v>
      </c>
      <c r="C36" s="85" t="s">
        <v>49</v>
      </c>
      <c r="D36" s="107"/>
      <c r="E36" s="108"/>
      <c r="F36" s="83"/>
      <c r="G36" s="83"/>
      <c r="H36" s="83"/>
      <c r="I36" s="83"/>
      <c r="J36" s="83"/>
      <c r="K36" s="83"/>
      <c r="L36" s="83"/>
      <c r="M36" s="83"/>
      <c r="N36" s="84"/>
    </row>
    <row r="37" spans="2:14">
      <c r="B37" s="356" t="s">
        <v>50</v>
      </c>
      <c r="C37" s="356" t="s">
        <v>27</v>
      </c>
      <c r="D37" s="356" t="s">
        <v>51</v>
      </c>
      <c r="E37" s="356"/>
      <c r="F37" s="356"/>
      <c r="G37" s="146" t="s">
        <v>29</v>
      </c>
      <c r="H37" s="143"/>
      <c r="I37" s="146" t="s">
        <v>30</v>
      </c>
      <c r="J37" s="143"/>
    </row>
    <row r="38" spans="2:14">
      <c r="B38" s="246"/>
      <c r="C38" s="246"/>
      <c r="D38" s="246"/>
      <c r="E38" s="246"/>
      <c r="F38" s="246"/>
      <c r="G38" s="145" t="s">
        <v>20</v>
      </c>
      <c r="H38" s="145" t="s">
        <v>21</v>
      </c>
      <c r="I38" s="145" t="s">
        <v>22</v>
      </c>
      <c r="J38" s="145" t="s">
        <v>23</v>
      </c>
    </row>
    <row r="39" spans="2:14">
      <c r="B39" s="101"/>
      <c r="C39" s="102"/>
      <c r="D39" s="311" t="s">
        <v>52</v>
      </c>
      <c r="E39" s="311"/>
      <c r="F39" s="311"/>
      <c r="G39" s="6"/>
      <c r="H39" s="6"/>
      <c r="I39" s="6"/>
      <c r="J39" s="6"/>
    </row>
    <row r="40" spans="2:14">
      <c r="B40" s="101"/>
      <c r="C40" s="103"/>
      <c r="D40" s="311" t="s">
        <v>52</v>
      </c>
      <c r="E40" s="311"/>
      <c r="F40" s="311"/>
      <c r="G40" s="6"/>
      <c r="H40" s="6"/>
      <c r="I40" s="6"/>
      <c r="J40" s="6"/>
    </row>
    <row r="41" spans="2:14">
      <c r="B41" s="101"/>
      <c r="C41" s="103"/>
      <c r="D41" s="311" t="s">
        <v>52</v>
      </c>
      <c r="E41" s="311"/>
      <c r="F41" s="311"/>
      <c r="G41" s="6"/>
      <c r="H41" s="6"/>
      <c r="I41" s="6"/>
      <c r="J41" s="6"/>
    </row>
    <row r="42" spans="2:14">
      <c r="B42" s="104"/>
      <c r="C42" s="105"/>
      <c r="D42" s="312" t="s">
        <v>36</v>
      </c>
      <c r="E42" s="313"/>
      <c r="F42" s="313"/>
      <c r="G42" s="77">
        <f>SUM(G39:G41)</f>
        <v>0</v>
      </c>
      <c r="H42" s="77">
        <f>SUM(H39:H41)</f>
        <v>0</v>
      </c>
      <c r="I42" s="77">
        <f>SUM(I39:I41)</f>
        <v>0</v>
      </c>
      <c r="J42" s="77">
        <f>SUM(J39:J41)</f>
        <v>0</v>
      </c>
    </row>
    <row r="43" spans="2:14">
      <c r="B43" s="81" t="s">
        <v>53</v>
      </c>
      <c r="C43" s="82" t="s">
        <v>54</v>
      </c>
      <c r="D43" s="91"/>
      <c r="E43" s="91"/>
      <c r="F43" s="83"/>
      <c r="G43" s="83"/>
      <c r="H43" s="83"/>
      <c r="I43" s="83"/>
      <c r="J43" s="83"/>
      <c r="K43" s="83"/>
      <c r="L43" s="83"/>
      <c r="M43" s="83"/>
      <c r="N43" s="84"/>
    </row>
    <row r="44" spans="2:14" ht="14.45" customHeight="1">
      <c r="B44" s="314" t="s">
        <v>50</v>
      </c>
      <c r="C44" s="314" t="s">
        <v>27</v>
      </c>
      <c r="D44" s="325" t="s">
        <v>39</v>
      </c>
      <c r="E44" s="326"/>
      <c r="F44" s="327"/>
      <c r="G44" s="142" t="s">
        <v>40</v>
      </c>
      <c r="H44" s="143"/>
      <c r="I44" s="143"/>
      <c r="J44" s="143"/>
      <c r="K44" s="142" t="s">
        <v>41</v>
      </c>
      <c r="L44" s="143"/>
      <c r="M44" s="143"/>
      <c r="N44" s="143"/>
    </row>
    <row r="45" spans="2:14">
      <c r="B45" s="315"/>
      <c r="C45" s="315"/>
      <c r="D45" s="325"/>
      <c r="E45" s="326"/>
      <c r="F45" s="327"/>
      <c r="G45" s="144" t="s">
        <v>42</v>
      </c>
      <c r="H45" s="144"/>
      <c r="I45" s="144" t="s">
        <v>19</v>
      </c>
      <c r="J45" s="144"/>
      <c r="K45" s="144" t="s">
        <v>42</v>
      </c>
      <c r="L45" s="144"/>
      <c r="M45" s="144" t="s">
        <v>19</v>
      </c>
      <c r="N45" s="144"/>
    </row>
    <row r="46" spans="2:14">
      <c r="B46" s="315"/>
      <c r="C46" s="315"/>
      <c r="D46" s="328"/>
      <c r="E46" s="329"/>
      <c r="F46" s="330"/>
      <c r="G46" s="145" t="s">
        <v>20</v>
      </c>
      <c r="H46" s="145" t="s">
        <v>21</v>
      </c>
      <c r="I46" s="145" t="s">
        <v>22</v>
      </c>
      <c r="J46" s="145" t="s">
        <v>23</v>
      </c>
      <c r="K46" s="145" t="s">
        <v>20</v>
      </c>
      <c r="L46" s="145" t="s">
        <v>21</v>
      </c>
      <c r="M46" s="145" t="s">
        <v>22</v>
      </c>
      <c r="N46" s="145" t="s">
        <v>23</v>
      </c>
    </row>
    <row r="47" spans="2:14">
      <c r="B47" s="103"/>
      <c r="C47" s="103"/>
      <c r="D47" s="331" t="s">
        <v>52</v>
      </c>
      <c r="E47" s="332"/>
      <c r="F47" s="333"/>
      <c r="G47" s="6"/>
      <c r="H47" s="6"/>
      <c r="I47" s="6"/>
      <c r="J47" s="6"/>
      <c r="K47" s="6"/>
      <c r="L47" s="6"/>
      <c r="M47" s="6"/>
      <c r="N47" s="6"/>
    </row>
    <row r="48" spans="2:14">
      <c r="B48" s="103" t="s">
        <v>55</v>
      </c>
      <c r="C48" s="103"/>
      <c r="D48" s="331" t="s">
        <v>52</v>
      </c>
      <c r="E48" s="332"/>
      <c r="F48" s="333"/>
      <c r="G48" s="6"/>
      <c r="H48" s="6"/>
      <c r="I48" s="6"/>
      <c r="J48" s="6"/>
      <c r="K48" s="6"/>
      <c r="L48" s="6"/>
      <c r="M48" s="6"/>
      <c r="N48" s="6"/>
    </row>
    <row r="49" spans="2:14">
      <c r="B49" s="102"/>
      <c r="C49" s="102"/>
      <c r="D49" s="331" t="s">
        <v>52</v>
      </c>
      <c r="E49" s="332"/>
      <c r="F49" s="333"/>
      <c r="G49" s="6"/>
      <c r="H49" s="6"/>
      <c r="I49" s="6"/>
      <c r="J49" s="6"/>
      <c r="K49" s="6"/>
      <c r="L49" s="6"/>
      <c r="M49" s="6"/>
      <c r="N49" s="6"/>
    </row>
    <row r="50" spans="2:14">
      <c r="B50" s="51"/>
      <c r="C50" s="52"/>
      <c r="D50" s="106"/>
      <c r="E50" s="75"/>
      <c r="F50" s="154" t="s">
        <v>36</v>
      </c>
      <c r="G50" s="10">
        <f t="shared" ref="G50:N50" si="1">SUM(G47:G49)</f>
        <v>0</v>
      </c>
      <c r="H50" s="10">
        <f t="shared" si="1"/>
        <v>0</v>
      </c>
      <c r="I50" s="10">
        <f t="shared" si="1"/>
        <v>0</v>
      </c>
      <c r="J50" s="10">
        <f t="shared" si="1"/>
        <v>0</v>
      </c>
      <c r="K50" s="10">
        <f t="shared" si="1"/>
        <v>0</v>
      </c>
      <c r="L50" s="10">
        <f t="shared" si="1"/>
        <v>0</v>
      </c>
      <c r="M50" s="10">
        <f t="shared" si="1"/>
        <v>0</v>
      </c>
      <c r="N50" s="10">
        <f t="shared" si="1"/>
        <v>0</v>
      </c>
    </row>
    <row r="51" spans="2:14" ht="29.1" customHeight="1">
      <c r="B51" s="125" t="s">
        <v>56</v>
      </c>
      <c r="C51" s="218" t="s">
        <v>57</v>
      </c>
      <c r="D51" s="218"/>
      <c r="E51" s="218"/>
      <c r="F51" s="218"/>
      <c r="G51" s="218"/>
      <c r="H51" s="218"/>
      <c r="I51" s="218"/>
      <c r="J51" s="219"/>
    </row>
    <row r="52" spans="2:14" ht="14.45" customHeight="1">
      <c r="B52" s="224" t="s">
        <v>58</v>
      </c>
      <c r="C52" s="225"/>
      <c r="D52" s="225"/>
      <c r="E52" s="225"/>
      <c r="F52" s="226"/>
      <c r="G52" s="147" t="s">
        <v>59</v>
      </c>
      <c r="H52" s="144"/>
      <c r="I52" s="144"/>
      <c r="J52" s="144"/>
    </row>
    <row r="53" spans="2:14" ht="14.45" customHeight="1">
      <c r="B53" s="227"/>
      <c r="C53" s="228"/>
      <c r="D53" s="228"/>
      <c r="E53" s="228"/>
      <c r="F53" s="229"/>
      <c r="G53" s="144" t="s">
        <v>18</v>
      </c>
      <c r="H53" s="144"/>
      <c r="I53" s="144" t="s">
        <v>19</v>
      </c>
      <c r="J53" s="144"/>
    </row>
    <row r="54" spans="2:14" ht="14.45" customHeight="1">
      <c r="B54" s="227"/>
      <c r="C54" s="228"/>
      <c r="D54" s="228"/>
      <c r="E54" s="228"/>
      <c r="F54" s="229"/>
      <c r="G54" s="145" t="s">
        <v>20</v>
      </c>
      <c r="H54" s="145" t="s">
        <v>21</v>
      </c>
      <c r="I54" s="145" t="s">
        <v>22</v>
      </c>
      <c r="J54" s="145" t="s">
        <v>23</v>
      </c>
    </row>
    <row r="55" spans="2:14" ht="14.45" customHeight="1">
      <c r="B55" s="230"/>
      <c r="C55" s="231"/>
      <c r="D55" s="231"/>
      <c r="E55" s="231"/>
      <c r="F55" s="232"/>
      <c r="G55" s="177">
        <f>+G60+G66+G131+G79</f>
        <v>89174</v>
      </c>
      <c r="H55" s="177">
        <f>+H60+H66+H131+H79</f>
        <v>89174</v>
      </c>
      <c r="I55" s="67">
        <f>+I60+I66+I131+I79</f>
        <v>0</v>
      </c>
      <c r="J55" s="67">
        <f>+J60+J66+J131+J79</f>
        <v>0</v>
      </c>
    </row>
    <row r="56" spans="2:14" ht="14.45" customHeight="1">
      <c r="B56" s="81" t="s">
        <v>60</v>
      </c>
      <c r="C56" s="241" t="s">
        <v>61</v>
      </c>
      <c r="D56" s="241"/>
      <c r="E56" s="241"/>
      <c r="F56" s="241"/>
      <c r="G56" s="241"/>
      <c r="H56" s="241"/>
      <c r="I56" s="241"/>
      <c r="J56" s="242"/>
    </row>
    <row r="57" spans="2:14" ht="14.45" customHeight="1">
      <c r="B57" s="387"/>
      <c r="C57" s="388"/>
      <c r="D57" s="388"/>
      <c r="E57" s="388"/>
      <c r="F57" s="388"/>
      <c r="G57" s="148" t="s">
        <v>29</v>
      </c>
      <c r="H57" s="144"/>
      <c r="I57" s="148" t="s">
        <v>30</v>
      </c>
      <c r="J57" s="144"/>
    </row>
    <row r="58" spans="2:14" ht="14.45" customHeight="1">
      <c r="B58" s="387"/>
      <c r="C58" s="388"/>
      <c r="D58" s="388"/>
      <c r="E58" s="388"/>
      <c r="F58" s="388"/>
      <c r="G58" s="145" t="s">
        <v>20</v>
      </c>
      <c r="H58" s="145" t="s">
        <v>21</v>
      </c>
      <c r="I58" s="145" t="s">
        <v>22</v>
      </c>
      <c r="J58" s="145" t="s">
        <v>23</v>
      </c>
    </row>
    <row r="59" spans="2:14" ht="39.6" customHeight="1">
      <c r="B59" s="336" t="s">
        <v>250</v>
      </c>
      <c r="C59" s="337"/>
      <c r="D59" s="337"/>
      <c r="E59" s="337"/>
      <c r="F59" s="338"/>
      <c r="G59" s="181">
        <v>89174</v>
      </c>
      <c r="H59" s="181">
        <v>89174</v>
      </c>
      <c r="I59" s="6"/>
      <c r="J59" s="6"/>
    </row>
    <row r="60" spans="2:14" ht="14.45" customHeight="1">
      <c r="B60" s="51"/>
      <c r="C60" s="52"/>
      <c r="D60" s="236" t="s">
        <v>36</v>
      </c>
      <c r="E60" s="237"/>
      <c r="F60" s="237"/>
      <c r="G60" s="176">
        <f>SUM(G59:G59)</f>
        <v>89174</v>
      </c>
      <c r="H60" s="176">
        <f>SUM(H59:H59)</f>
        <v>89174</v>
      </c>
      <c r="I60" s="10">
        <f>SUM(I59:I59)</f>
        <v>0</v>
      </c>
      <c r="J60" s="10">
        <f>SUM(J59:J59)</f>
        <v>0</v>
      </c>
    </row>
    <row r="61" spans="2:14" ht="14.45" customHeight="1">
      <c r="B61" s="81" t="s">
        <v>62</v>
      </c>
      <c r="C61" s="86" t="s">
        <v>63</v>
      </c>
      <c r="D61" s="87"/>
      <c r="E61" s="87"/>
      <c r="F61" s="88"/>
      <c r="G61" s="89"/>
      <c r="H61" s="83"/>
      <c r="I61" s="83"/>
      <c r="J61" s="84"/>
    </row>
    <row r="62" spans="2:14" ht="14.45" customHeight="1">
      <c r="B62" s="269" t="s">
        <v>64</v>
      </c>
      <c r="C62" s="269"/>
      <c r="D62" s="269"/>
      <c r="E62" s="269"/>
      <c r="F62" s="269"/>
      <c r="G62" s="148" t="s">
        <v>29</v>
      </c>
      <c r="H62" s="144"/>
      <c r="I62" s="148" t="s">
        <v>30</v>
      </c>
      <c r="J62" s="144"/>
    </row>
    <row r="63" spans="2:14" ht="14.45" customHeight="1">
      <c r="B63" s="269"/>
      <c r="C63" s="269"/>
      <c r="D63" s="269"/>
      <c r="E63" s="269"/>
      <c r="F63" s="269"/>
      <c r="G63" s="145" t="s">
        <v>20</v>
      </c>
      <c r="H63" s="145" t="s">
        <v>21</v>
      </c>
      <c r="I63" s="145" t="s">
        <v>22</v>
      </c>
      <c r="J63" s="145" t="s">
        <v>23</v>
      </c>
    </row>
    <row r="64" spans="2:14" ht="14.45" customHeight="1">
      <c r="B64" s="273"/>
      <c r="C64" s="273"/>
      <c r="D64" s="273"/>
      <c r="E64" s="273"/>
      <c r="F64" s="273"/>
      <c r="G64" s="6"/>
      <c r="H64" s="6"/>
      <c r="I64" s="6"/>
      <c r="J64" s="6"/>
    </row>
    <row r="65" spans="2:10" ht="14.45" customHeight="1">
      <c r="B65" s="273"/>
      <c r="C65" s="273"/>
      <c r="D65" s="273"/>
      <c r="E65" s="273"/>
      <c r="F65" s="273"/>
      <c r="G65" s="6"/>
      <c r="H65" s="6"/>
      <c r="I65" s="6"/>
      <c r="J65" s="6"/>
    </row>
    <row r="66" spans="2:10" ht="14.45" customHeight="1">
      <c r="B66" s="51"/>
      <c r="C66" s="52"/>
      <c r="D66" s="236" t="s">
        <v>36</v>
      </c>
      <c r="E66" s="237"/>
      <c r="F66" s="237"/>
      <c r="G66" s="10">
        <f>SUM(G64:G65)</f>
        <v>0</v>
      </c>
      <c r="H66" s="10">
        <f>SUM(H64:H65)</f>
        <v>0</v>
      </c>
      <c r="I66" s="10">
        <f>SUM(I64:I65)</f>
        <v>0</v>
      </c>
      <c r="J66" s="10">
        <f>SUM(J64:J65)</f>
        <v>0</v>
      </c>
    </row>
    <row r="67" spans="2:10" ht="14.45" customHeight="1">
      <c r="B67" s="81" t="s">
        <v>65</v>
      </c>
      <c r="C67" s="86" t="s">
        <v>66</v>
      </c>
      <c r="D67" s="87"/>
      <c r="E67" s="87"/>
      <c r="F67" s="89"/>
      <c r="G67" s="83"/>
      <c r="H67" s="83"/>
      <c r="I67" s="83"/>
      <c r="J67" s="84"/>
    </row>
    <row r="68" spans="2:10" ht="14.45" customHeight="1">
      <c r="B68" s="249" t="s">
        <v>67</v>
      </c>
      <c r="C68" s="250"/>
      <c r="D68" s="250"/>
      <c r="E68" s="250"/>
      <c r="F68" s="251"/>
      <c r="G68" s="148" t="s">
        <v>29</v>
      </c>
      <c r="H68" s="144"/>
      <c r="I68" s="148" t="s">
        <v>30</v>
      </c>
      <c r="J68" s="144"/>
    </row>
    <row r="69" spans="2:10" ht="14.45" customHeight="1">
      <c r="B69" s="252"/>
      <c r="C69" s="253"/>
      <c r="D69" s="253"/>
      <c r="E69" s="253"/>
      <c r="F69" s="254"/>
      <c r="G69" s="145" t="s">
        <v>20</v>
      </c>
      <c r="H69" s="145" t="s">
        <v>21</v>
      </c>
      <c r="I69" s="145" t="s">
        <v>22</v>
      </c>
      <c r="J69" s="145" t="s">
        <v>23</v>
      </c>
    </row>
    <row r="70" spans="2:10" ht="14.45" customHeight="1">
      <c r="B70" s="295"/>
      <c r="C70" s="296"/>
      <c r="D70" s="296"/>
      <c r="E70" s="296"/>
      <c r="F70" s="297"/>
      <c r="G70" s="6"/>
      <c r="H70" s="6"/>
      <c r="I70" s="6"/>
      <c r="J70" s="6"/>
    </row>
    <row r="71" spans="2:10" ht="14.45" customHeight="1">
      <c r="B71" s="65"/>
      <c r="C71" s="66" t="s">
        <v>52</v>
      </c>
      <c r="D71" s="66"/>
      <c r="E71" s="66"/>
      <c r="F71" s="15"/>
      <c r="G71" s="6"/>
      <c r="H71" s="6"/>
      <c r="I71" s="6"/>
      <c r="J71" s="6"/>
    </row>
    <row r="72" spans="2:10" ht="14.45" customHeight="1">
      <c r="B72" s="51"/>
      <c r="C72" s="52"/>
      <c r="D72" s="236" t="s">
        <v>36</v>
      </c>
      <c r="E72" s="237"/>
      <c r="F72" s="237"/>
      <c r="G72" s="10">
        <f>SUM(G70:G71)</f>
        <v>0</v>
      </c>
      <c r="H72" s="10">
        <f>SUM(H70:H71)</f>
        <v>0</v>
      </c>
      <c r="I72" s="10">
        <f>SUM(I70:I71)</f>
        <v>0</v>
      </c>
      <c r="J72" s="10">
        <f>SUM(J70:J71)</f>
        <v>0</v>
      </c>
    </row>
    <row r="73" spans="2:10" ht="14.45" customHeight="1">
      <c r="B73" s="81" t="s">
        <v>68</v>
      </c>
      <c r="C73" s="86" t="s">
        <v>69</v>
      </c>
      <c r="D73" s="90"/>
      <c r="E73" s="91"/>
      <c r="F73" s="83"/>
      <c r="G73" s="83"/>
      <c r="H73" s="83"/>
      <c r="I73" s="83"/>
      <c r="J73" s="84"/>
    </row>
    <row r="74" spans="2:10">
      <c r="B74" s="246" t="s">
        <v>70</v>
      </c>
      <c r="C74" s="298" t="s">
        <v>27</v>
      </c>
      <c r="D74" s="299"/>
      <c r="E74" s="299"/>
      <c r="F74" s="300"/>
      <c r="G74" s="148" t="s">
        <v>29</v>
      </c>
      <c r="H74" s="144"/>
      <c r="I74" s="148" t="s">
        <v>30</v>
      </c>
      <c r="J74" s="144"/>
    </row>
    <row r="75" spans="2:10">
      <c r="B75" s="246"/>
      <c r="C75" s="301"/>
      <c r="D75" s="302"/>
      <c r="E75" s="302"/>
      <c r="F75" s="303"/>
      <c r="G75" s="145" t="s">
        <v>20</v>
      </c>
      <c r="H75" s="145" t="s">
        <v>21</v>
      </c>
      <c r="I75" s="145" t="s">
        <v>22</v>
      </c>
      <c r="J75" s="145" t="s">
        <v>23</v>
      </c>
    </row>
    <row r="76" spans="2:10">
      <c r="B76" s="101"/>
      <c r="C76" s="304"/>
      <c r="D76" s="305"/>
      <c r="E76" s="305"/>
      <c r="F76" s="306"/>
      <c r="G76" s="6"/>
      <c r="H76" s="6"/>
      <c r="I76" s="6"/>
      <c r="J76" s="6"/>
    </row>
    <row r="77" spans="2:10">
      <c r="B77" s="101"/>
      <c r="C77" s="233"/>
      <c r="D77" s="234"/>
      <c r="E77" s="234"/>
      <c r="F77" s="235"/>
      <c r="G77" s="6"/>
      <c r="H77" s="6"/>
      <c r="I77" s="6"/>
      <c r="J77" s="6"/>
    </row>
    <row r="78" spans="2:10">
      <c r="B78" s="101"/>
      <c r="C78" s="233"/>
      <c r="D78" s="234"/>
      <c r="E78" s="234"/>
      <c r="F78" s="235"/>
      <c r="G78" s="6"/>
      <c r="H78" s="6"/>
      <c r="I78" s="6"/>
      <c r="J78" s="6"/>
    </row>
    <row r="79" spans="2:10">
      <c r="B79" s="51"/>
      <c r="C79" s="52"/>
      <c r="D79" s="236" t="s">
        <v>36</v>
      </c>
      <c r="E79" s="237"/>
      <c r="F79" s="237"/>
      <c r="G79" s="10">
        <f>SUM(G76:G78)</f>
        <v>0</v>
      </c>
      <c r="H79" s="10">
        <f t="shared" ref="H79:J79" si="2">SUM(H76:H78)</f>
        <v>0</v>
      </c>
      <c r="I79" s="10">
        <f t="shared" si="2"/>
        <v>0</v>
      </c>
      <c r="J79" s="10">
        <f t="shared" si="2"/>
        <v>0</v>
      </c>
    </row>
    <row r="80" spans="2:10" ht="29.1" customHeight="1">
      <c r="B80" s="120" t="s">
        <v>71</v>
      </c>
      <c r="C80" s="270" t="s">
        <v>72</v>
      </c>
      <c r="D80" s="271"/>
      <c r="E80" s="271"/>
      <c r="F80" s="271"/>
      <c r="G80" s="271"/>
      <c r="H80" s="271"/>
      <c r="I80" s="271"/>
      <c r="J80" s="271"/>
    </row>
    <row r="81" spans="2:10" ht="17.45" customHeight="1">
      <c r="B81" s="81" t="s">
        <v>73</v>
      </c>
      <c r="C81" s="86" t="s">
        <v>74</v>
      </c>
      <c r="D81" s="87"/>
      <c r="E81" s="87"/>
      <c r="F81" s="89"/>
      <c r="G81" s="83"/>
      <c r="H81" s="83"/>
      <c r="I81" s="83"/>
      <c r="J81" s="84"/>
    </row>
    <row r="82" spans="2:10" ht="14.45" customHeight="1">
      <c r="B82" s="280" t="s">
        <v>75</v>
      </c>
      <c r="C82" s="280"/>
      <c r="D82" s="280"/>
      <c r="E82" s="280"/>
      <c r="F82" s="280"/>
      <c r="G82" s="272" t="s">
        <v>76</v>
      </c>
      <c r="H82" s="272"/>
      <c r="I82" s="272" t="s">
        <v>77</v>
      </c>
      <c r="J82" s="272"/>
    </row>
    <row r="83" spans="2:10" ht="14.45" customHeight="1">
      <c r="B83" s="280"/>
      <c r="C83" s="280"/>
      <c r="D83" s="280"/>
      <c r="E83" s="280"/>
      <c r="F83" s="280"/>
      <c r="G83" s="145" t="s">
        <v>20</v>
      </c>
      <c r="H83" s="145" t="s">
        <v>21</v>
      </c>
      <c r="I83" s="145" t="s">
        <v>22</v>
      </c>
      <c r="J83" s="145" t="s">
        <v>23</v>
      </c>
    </row>
    <row r="84" spans="2:10" ht="14.45" customHeight="1">
      <c r="B84" s="273"/>
      <c r="C84" s="273"/>
      <c r="D84" s="273"/>
      <c r="E84" s="273"/>
      <c r="F84" s="273"/>
      <c r="G84" s="8"/>
      <c r="H84" s="8"/>
      <c r="I84" s="8"/>
      <c r="J84" s="8"/>
    </row>
    <row r="85" spans="2:10" ht="15" customHeight="1">
      <c r="B85" s="273"/>
      <c r="C85" s="273"/>
      <c r="D85" s="273"/>
      <c r="E85" s="273"/>
      <c r="F85" s="273"/>
      <c r="G85" s="8"/>
      <c r="H85" s="8"/>
      <c r="I85" s="8"/>
      <c r="J85" s="8"/>
    </row>
    <row r="86" spans="2:10">
      <c r="B86" s="81" t="s">
        <v>78</v>
      </c>
      <c r="C86" s="86" t="s">
        <v>79</v>
      </c>
      <c r="D86" s="90"/>
      <c r="E86" s="91"/>
      <c r="F86" s="83"/>
      <c r="G86" s="83"/>
      <c r="H86" s="83"/>
      <c r="I86" s="83"/>
      <c r="J86" s="84"/>
    </row>
    <row r="87" spans="2:10">
      <c r="B87" s="246" t="s">
        <v>70</v>
      </c>
      <c r="C87" s="298" t="s">
        <v>27</v>
      </c>
      <c r="D87" s="299"/>
      <c r="E87" s="299"/>
      <c r="F87" s="300"/>
      <c r="G87" s="148" t="s">
        <v>29</v>
      </c>
      <c r="H87" s="144"/>
      <c r="I87" s="148" t="s">
        <v>30</v>
      </c>
      <c r="J87" s="144"/>
    </row>
    <row r="88" spans="2:10">
      <c r="B88" s="246"/>
      <c r="C88" s="301"/>
      <c r="D88" s="302"/>
      <c r="E88" s="302"/>
      <c r="F88" s="303"/>
      <c r="G88" s="145" t="s">
        <v>20</v>
      </c>
      <c r="H88" s="145" t="s">
        <v>21</v>
      </c>
      <c r="I88" s="145" t="s">
        <v>22</v>
      </c>
      <c r="J88" s="145" t="s">
        <v>23</v>
      </c>
    </row>
    <row r="89" spans="2:10">
      <c r="B89" s="101"/>
      <c r="C89" s="304"/>
      <c r="D89" s="305"/>
      <c r="E89" s="305"/>
      <c r="F89" s="306"/>
      <c r="G89" s="6"/>
      <c r="H89" s="6"/>
      <c r="I89" s="6"/>
      <c r="J89" s="6"/>
    </row>
    <row r="90" spans="2:10">
      <c r="B90" s="101"/>
      <c r="C90" s="233"/>
      <c r="D90" s="234"/>
      <c r="E90" s="234"/>
      <c r="F90" s="235"/>
      <c r="G90" s="6"/>
      <c r="H90" s="6"/>
      <c r="I90" s="6"/>
      <c r="J90" s="6"/>
    </row>
    <row r="91" spans="2:10">
      <c r="B91" s="101"/>
      <c r="C91" s="233"/>
      <c r="D91" s="234"/>
      <c r="E91" s="234"/>
      <c r="F91" s="235"/>
      <c r="G91" s="6"/>
      <c r="H91" s="6"/>
      <c r="I91" s="6"/>
      <c r="J91" s="6"/>
    </row>
    <row r="92" spans="2:10">
      <c r="B92" s="51"/>
      <c r="C92" s="52"/>
      <c r="D92" s="236" t="s">
        <v>36</v>
      </c>
      <c r="E92" s="237"/>
      <c r="F92" s="237"/>
      <c r="G92" s="10">
        <f>SUM(G89:G91)</f>
        <v>0</v>
      </c>
      <c r="H92" s="10">
        <f t="shared" ref="H92" si="3">SUM(H89:H91)</f>
        <v>0</v>
      </c>
      <c r="I92" s="10">
        <f t="shared" ref="I92" si="4">SUM(I89:I91)</f>
        <v>0</v>
      </c>
      <c r="J92" s="10">
        <f t="shared" ref="J92" si="5">SUM(J89:J91)</f>
        <v>0</v>
      </c>
    </row>
    <row r="93" spans="2:10" ht="14.45" customHeight="1"/>
    <row r="94" spans="2:10" ht="14.45" customHeight="1"/>
    <row r="95" spans="2:10" ht="14.45" customHeight="1"/>
    <row r="96" spans="2:10" ht="40.5" customHeight="1">
      <c r="B96" s="364" t="s">
        <v>80</v>
      </c>
      <c r="C96" s="365"/>
      <c r="D96" s="365"/>
      <c r="E96" s="365"/>
      <c r="F96" s="365"/>
      <c r="G96" s="365"/>
      <c r="H96" s="365"/>
      <c r="I96" s="365"/>
      <c r="J96" s="366"/>
    </row>
    <row r="97" spans="2:10" ht="29.1" customHeight="1">
      <c r="B97" s="119" t="s">
        <v>81</v>
      </c>
      <c r="C97" s="122" t="s">
        <v>82</v>
      </c>
      <c r="D97" s="122"/>
      <c r="E97" s="122"/>
      <c r="F97" s="122"/>
      <c r="G97" s="123"/>
      <c r="H97" s="123"/>
      <c r="I97" s="123"/>
      <c r="J97" s="124"/>
    </row>
    <row r="98" spans="2:10" ht="14.45" customHeight="1">
      <c r="B98" s="316"/>
      <c r="C98" s="319"/>
      <c r="D98" s="319"/>
      <c r="E98" s="319"/>
      <c r="F98" s="320"/>
      <c r="G98" s="142" t="s">
        <v>83</v>
      </c>
      <c r="H98" s="143"/>
      <c r="I98" s="143"/>
      <c r="J98" s="143"/>
    </row>
    <row r="99" spans="2:10" ht="14.45" customHeight="1">
      <c r="B99" s="317"/>
      <c r="C99" s="319"/>
      <c r="D99" s="319"/>
      <c r="E99" s="319"/>
      <c r="F99" s="320"/>
      <c r="G99" s="144" t="s">
        <v>84</v>
      </c>
      <c r="H99" s="144"/>
      <c r="I99" s="144" t="s">
        <v>19</v>
      </c>
      <c r="J99" s="144"/>
    </row>
    <row r="100" spans="2:10" ht="14.45" customHeight="1">
      <c r="B100" s="317"/>
      <c r="C100" s="319"/>
      <c r="D100" s="319"/>
      <c r="E100" s="319"/>
      <c r="F100" s="320"/>
      <c r="G100" s="145" t="s">
        <v>20</v>
      </c>
      <c r="H100" s="145" t="s">
        <v>21</v>
      </c>
      <c r="I100" s="145" t="s">
        <v>22</v>
      </c>
      <c r="J100" s="145" t="s">
        <v>23</v>
      </c>
    </row>
    <row r="101" spans="2:10" ht="14.45" customHeight="1">
      <c r="B101" s="318"/>
      <c r="C101" s="321"/>
      <c r="D101" s="321"/>
      <c r="E101" s="321"/>
      <c r="F101" s="322"/>
      <c r="G101" s="67">
        <f>+G107+G113+G119+G125</f>
        <v>0</v>
      </c>
      <c r="H101" s="67">
        <f>+H107+H113+H119+H125</f>
        <v>0</v>
      </c>
      <c r="I101" s="67">
        <f>+I107+I113+I119+I125</f>
        <v>0</v>
      </c>
      <c r="J101" s="67">
        <f>+J107+J113+J119+J125</f>
        <v>0</v>
      </c>
    </row>
    <row r="102" spans="2:10" ht="14.45" customHeight="1">
      <c r="B102" s="81" t="s">
        <v>85</v>
      </c>
      <c r="C102" s="243" t="s">
        <v>86</v>
      </c>
      <c r="D102" s="243"/>
      <c r="E102" s="243"/>
      <c r="F102" s="243"/>
      <c r="G102" s="243"/>
      <c r="H102" s="243"/>
      <c r="I102" s="243"/>
      <c r="J102" s="244"/>
    </row>
    <row r="103" spans="2:10" ht="14.45" customHeight="1">
      <c r="B103" s="291"/>
      <c r="C103" s="360"/>
      <c r="D103" s="361"/>
      <c r="E103" s="361"/>
      <c r="F103" s="361"/>
      <c r="G103" s="148" t="s">
        <v>29</v>
      </c>
      <c r="H103" s="144"/>
      <c r="I103" s="148" t="s">
        <v>30</v>
      </c>
      <c r="J103" s="144"/>
    </row>
    <row r="104" spans="2:10" ht="14.45" customHeight="1">
      <c r="B104" s="292"/>
      <c r="C104" s="362"/>
      <c r="D104" s="363"/>
      <c r="E104" s="363"/>
      <c r="F104" s="363"/>
      <c r="G104" s="145" t="s">
        <v>20</v>
      </c>
      <c r="H104" s="145" t="s">
        <v>21</v>
      </c>
      <c r="I104" s="145" t="s">
        <v>22</v>
      </c>
      <c r="J104" s="145" t="s">
        <v>23</v>
      </c>
    </row>
    <row r="105" spans="2:10" ht="14.45" customHeight="1">
      <c r="B105" s="47"/>
      <c r="C105" s="48" t="s">
        <v>52</v>
      </c>
      <c r="D105" s="48"/>
      <c r="E105" s="48"/>
      <c r="F105" s="26"/>
      <c r="G105" s="6"/>
      <c r="H105" s="6"/>
      <c r="I105" s="6"/>
      <c r="J105" s="6"/>
    </row>
    <row r="106" spans="2:10" ht="14.45" customHeight="1">
      <c r="B106" s="49"/>
      <c r="C106" s="48" t="s">
        <v>52</v>
      </c>
      <c r="D106" s="50"/>
      <c r="E106" s="50"/>
      <c r="F106" s="19"/>
      <c r="G106" s="6"/>
      <c r="H106" s="6"/>
      <c r="I106" s="6"/>
      <c r="J106" s="6"/>
    </row>
    <row r="107" spans="2:10" ht="14.45" customHeight="1">
      <c r="B107" s="51"/>
      <c r="C107" s="52"/>
      <c r="D107" s="236" t="s">
        <v>36</v>
      </c>
      <c r="E107" s="237"/>
      <c r="F107" s="237"/>
      <c r="G107" s="33">
        <f>SUM(G105:G106)</f>
        <v>0</v>
      </c>
      <c r="H107" s="33">
        <f>SUM(H105:H106)</f>
        <v>0</v>
      </c>
      <c r="I107" s="33">
        <f>SUM(I105:I106)</f>
        <v>0</v>
      </c>
      <c r="J107" s="33">
        <f>SUM(J105:J106)</f>
        <v>0</v>
      </c>
    </row>
    <row r="108" spans="2:10" ht="14.45" customHeight="1">
      <c r="B108" s="81" t="s">
        <v>87</v>
      </c>
      <c r="C108" s="216" t="s">
        <v>88</v>
      </c>
      <c r="D108" s="216"/>
      <c r="E108" s="216"/>
      <c r="F108" s="216"/>
      <c r="G108" s="216"/>
      <c r="H108" s="216"/>
      <c r="I108" s="216"/>
      <c r="J108" s="217"/>
    </row>
    <row r="109" spans="2:10" ht="14.45" customHeight="1">
      <c r="B109" s="291"/>
      <c r="C109" s="307"/>
      <c r="D109" s="308"/>
      <c r="E109" s="308"/>
      <c r="F109" s="308"/>
      <c r="G109" s="148" t="s">
        <v>29</v>
      </c>
      <c r="H109" s="144"/>
      <c r="I109" s="148" t="s">
        <v>89</v>
      </c>
      <c r="J109" s="144"/>
    </row>
    <row r="110" spans="2:10" ht="14.45" customHeight="1">
      <c r="B110" s="292"/>
      <c r="C110" s="309"/>
      <c r="D110" s="310"/>
      <c r="E110" s="310"/>
      <c r="F110" s="310"/>
      <c r="G110" s="145" t="s">
        <v>20</v>
      </c>
      <c r="H110" s="145" t="s">
        <v>21</v>
      </c>
      <c r="I110" s="145" t="s">
        <v>22</v>
      </c>
      <c r="J110" s="145" t="s">
        <v>23</v>
      </c>
    </row>
    <row r="111" spans="2:10" ht="14.45" customHeight="1">
      <c r="B111" s="47"/>
      <c r="C111" s="48"/>
      <c r="D111" s="48"/>
      <c r="E111" s="48"/>
      <c r="F111" s="26"/>
      <c r="G111" s="6"/>
      <c r="H111" s="6"/>
      <c r="I111" s="6"/>
      <c r="J111" s="6"/>
    </row>
    <row r="112" spans="2:10" ht="14.45" customHeight="1">
      <c r="B112" s="49"/>
      <c r="C112" s="50"/>
      <c r="D112" s="50"/>
      <c r="E112" s="50"/>
      <c r="F112" s="19"/>
      <c r="G112" s="6"/>
      <c r="H112" s="6"/>
      <c r="I112" s="6"/>
      <c r="J112" s="6"/>
    </row>
    <row r="113" spans="2:10" ht="14.45" customHeight="1">
      <c r="B113" s="51"/>
      <c r="C113" s="105"/>
      <c r="D113" s="312" t="s">
        <v>36</v>
      </c>
      <c r="E113" s="313"/>
      <c r="F113" s="313"/>
      <c r="G113" s="33">
        <f>SUM(G111:G112)</f>
        <v>0</v>
      </c>
      <c r="H113" s="33">
        <f>SUM(H111:H112)</f>
        <v>0</v>
      </c>
      <c r="I113" s="33">
        <f>SUM(I111:I112)</f>
        <v>0</v>
      </c>
      <c r="J113" s="33">
        <f>SUM(J111:J112)</f>
        <v>0</v>
      </c>
    </row>
    <row r="114" spans="2:10" ht="14.45" customHeight="1">
      <c r="B114" s="81" t="s">
        <v>90</v>
      </c>
      <c r="C114" s="367" t="s">
        <v>91</v>
      </c>
      <c r="D114" s="367"/>
      <c r="E114" s="367"/>
      <c r="F114" s="367"/>
      <c r="G114" s="138"/>
      <c r="H114" s="92"/>
      <c r="I114" s="92"/>
      <c r="J114" s="160"/>
    </row>
    <row r="115" spans="2:10" ht="14.45" customHeight="1">
      <c r="B115" s="291"/>
      <c r="C115" s="323"/>
      <c r="D115" s="324"/>
      <c r="E115" s="324"/>
      <c r="F115" s="324"/>
      <c r="G115" s="148" t="s">
        <v>29</v>
      </c>
      <c r="H115" s="144"/>
      <c r="I115" s="148" t="s">
        <v>30</v>
      </c>
      <c r="J115" s="144"/>
    </row>
    <row r="116" spans="2:10" ht="14.45" customHeight="1">
      <c r="B116" s="292"/>
      <c r="C116" s="309"/>
      <c r="D116" s="310"/>
      <c r="E116" s="310"/>
      <c r="F116" s="310"/>
      <c r="G116" s="145" t="s">
        <v>20</v>
      </c>
      <c r="H116" s="145" t="s">
        <v>21</v>
      </c>
      <c r="I116" s="145" t="s">
        <v>22</v>
      </c>
      <c r="J116" s="145" t="s">
        <v>23</v>
      </c>
    </row>
    <row r="117" spans="2:10" ht="14.45" customHeight="1">
      <c r="B117" s="47"/>
      <c r="C117" s="48" t="s">
        <v>52</v>
      </c>
      <c r="D117" s="48"/>
      <c r="E117" s="48"/>
      <c r="F117" s="26"/>
      <c r="G117" s="6"/>
      <c r="H117" s="6"/>
      <c r="I117" s="6"/>
      <c r="J117" s="6"/>
    </row>
    <row r="118" spans="2:10" ht="14.45" customHeight="1">
      <c r="B118" s="49"/>
      <c r="C118" s="48" t="s">
        <v>52</v>
      </c>
      <c r="D118" s="50"/>
      <c r="E118" s="50"/>
      <c r="F118" s="19"/>
      <c r="G118" s="6"/>
      <c r="H118" s="6"/>
      <c r="I118" s="6"/>
      <c r="J118" s="6"/>
    </row>
    <row r="119" spans="2:10" ht="18" customHeight="1">
      <c r="B119" s="51"/>
      <c r="C119" s="52"/>
      <c r="D119" s="236" t="s">
        <v>36</v>
      </c>
      <c r="E119" s="237"/>
      <c r="F119" s="237"/>
      <c r="G119" s="33">
        <f>SUM(G117:G118)</f>
        <v>0</v>
      </c>
      <c r="H119" s="33">
        <f>SUM(H117:H118)</f>
        <v>0</v>
      </c>
      <c r="I119" s="33">
        <f>SUM(I117:I118)</f>
        <v>0</v>
      </c>
      <c r="J119" s="33">
        <f>SUM(J117:J118)</f>
        <v>0</v>
      </c>
    </row>
    <row r="120" spans="2:10" ht="18" customHeight="1">
      <c r="B120" s="81" t="s">
        <v>92</v>
      </c>
      <c r="C120" s="216" t="s">
        <v>93</v>
      </c>
      <c r="D120" s="216"/>
      <c r="E120" s="216"/>
      <c r="F120" s="216"/>
      <c r="G120" s="216"/>
      <c r="H120" s="216"/>
      <c r="I120" s="216"/>
      <c r="J120" s="217"/>
    </row>
    <row r="121" spans="2:10" ht="15" customHeight="1">
      <c r="B121" s="285"/>
      <c r="C121" s="287"/>
      <c r="D121" s="288"/>
      <c r="E121" s="288"/>
      <c r="F121" s="288"/>
      <c r="G121" s="148" t="s">
        <v>29</v>
      </c>
      <c r="H121" s="144"/>
      <c r="I121" s="148" t="s">
        <v>30</v>
      </c>
      <c r="J121" s="144"/>
    </row>
    <row r="122" spans="2:10" ht="15" customHeight="1">
      <c r="B122" s="286"/>
      <c r="C122" s="289"/>
      <c r="D122" s="290"/>
      <c r="E122" s="290"/>
      <c r="F122" s="290"/>
      <c r="G122" s="145" t="s">
        <v>20</v>
      </c>
      <c r="H122" s="145" t="s">
        <v>21</v>
      </c>
      <c r="I122" s="145" t="s">
        <v>22</v>
      </c>
      <c r="J122" s="145" t="s">
        <v>23</v>
      </c>
    </row>
    <row r="123" spans="2:10" ht="15" customHeight="1">
      <c r="B123" s="47"/>
      <c r="C123" s="48"/>
      <c r="D123" s="48"/>
      <c r="E123" s="48"/>
      <c r="F123" s="26"/>
      <c r="G123" s="6"/>
      <c r="H123" s="6"/>
      <c r="I123" s="6"/>
      <c r="J123" s="6"/>
    </row>
    <row r="124" spans="2:10" ht="14.45" customHeight="1">
      <c r="B124" s="49"/>
      <c r="C124" s="50"/>
      <c r="D124" s="50"/>
      <c r="E124" s="50"/>
      <c r="F124" s="19"/>
      <c r="G124" s="6"/>
      <c r="H124" s="6"/>
      <c r="I124" s="6"/>
      <c r="J124" s="6"/>
    </row>
    <row r="125" spans="2:10" ht="14.45" customHeight="1">
      <c r="B125" s="53"/>
      <c r="C125" s="54"/>
      <c r="D125" s="54"/>
      <c r="E125" s="54"/>
      <c r="F125" s="153" t="s">
        <v>94</v>
      </c>
      <c r="G125" s="33">
        <f>SUM(G123:G124)</f>
        <v>0</v>
      </c>
      <c r="H125" s="33">
        <f>SUM(H123:H124)</f>
        <v>0</v>
      </c>
      <c r="I125" s="33">
        <f>SUM(I123:I124)</f>
        <v>0</v>
      </c>
      <c r="J125" s="33">
        <f>SUM(J123:J124)</f>
        <v>0</v>
      </c>
    </row>
    <row r="126" spans="2:10" ht="14.45" customHeight="1">
      <c r="B126" s="81" t="s">
        <v>95</v>
      </c>
      <c r="C126" s="243" t="s">
        <v>96</v>
      </c>
      <c r="D126" s="243"/>
      <c r="E126" s="243"/>
      <c r="F126" s="243"/>
      <c r="G126" s="243"/>
      <c r="H126" s="243"/>
      <c r="I126" s="243"/>
      <c r="J126" s="244"/>
    </row>
    <row r="127" spans="2:10" ht="14.45" customHeight="1">
      <c r="B127" s="291"/>
      <c r="C127" s="370"/>
      <c r="D127" s="266"/>
      <c r="E127" s="266"/>
      <c r="F127" s="266"/>
      <c r="G127" s="148" t="s">
        <v>29</v>
      </c>
      <c r="H127" s="144"/>
      <c r="I127" s="148" t="s">
        <v>30</v>
      </c>
      <c r="J127" s="144"/>
    </row>
    <row r="128" spans="2:10" ht="14.45" customHeight="1">
      <c r="B128" s="292"/>
      <c r="C128" s="371"/>
      <c r="D128" s="267"/>
      <c r="E128" s="267"/>
      <c r="F128" s="267"/>
      <c r="G128" s="145" t="s">
        <v>20</v>
      </c>
      <c r="H128" s="145" t="s">
        <v>21</v>
      </c>
      <c r="I128" s="145" t="s">
        <v>22</v>
      </c>
      <c r="J128" s="145" t="s">
        <v>23</v>
      </c>
    </row>
    <row r="129" spans="2:10" ht="14.45" customHeight="1">
      <c r="B129" s="47"/>
      <c r="C129" s="48"/>
      <c r="D129" s="48"/>
      <c r="E129" s="48"/>
      <c r="F129" s="26"/>
      <c r="G129" s="6"/>
      <c r="H129" s="6"/>
      <c r="I129" s="6"/>
      <c r="J129" s="6"/>
    </row>
    <row r="130" spans="2:10" ht="14.45" customHeight="1">
      <c r="B130" s="49"/>
      <c r="C130" s="50"/>
      <c r="D130" s="50"/>
      <c r="E130" s="50"/>
      <c r="F130" s="19"/>
      <c r="G130" s="6"/>
      <c r="H130" s="6"/>
      <c r="I130" s="6"/>
      <c r="J130" s="6"/>
    </row>
    <row r="131" spans="2:10" ht="15" customHeight="1">
      <c r="B131" s="53"/>
      <c r="C131" s="54"/>
      <c r="D131" s="54"/>
      <c r="E131" s="54"/>
      <c r="F131" s="153" t="s">
        <v>94</v>
      </c>
      <c r="G131" s="33">
        <f>SUM(G129:G130)</f>
        <v>0</v>
      </c>
      <c r="H131" s="33">
        <f>SUM(H129:H130)</f>
        <v>0</v>
      </c>
      <c r="I131" s="33">
        <f>SUM(I129:I130)</f>
        <v>0</v>
      </c>
      <c r="J131" s="33">
        <f>SUM(J129:J130)</f>
        <v>0</v>
      </c>
    </row>
    <row r="132" spans="2:10" ht="14.45" customHeight="1"/>
    <row r="133" spans="2:10" ht="14.45" customHeight="1"/>
    <row r="134" spans="2:10" ht="14.45" customHeight="1"/>
    <row r="135" spans="2:10" ht="40.5" customHeight="1">
      <c r="B135" s="364" t="s">
        <v>97</v>
      </c>
      <c r="C135" s="365"/>
      <c r="D135" s="365"/>
      <c r="E135" s="365"/>
      <c r="F135" s="365"/>
      <c r="G135" s="365"/>
      <c r="H135" s="365"/>
      <c r="I135" s="365"/>
      <c r="J135" s="366"/>
    </row>
    <row r="136" spans="2:10" ht="29.1" customHeight="1">
      <c r="B136" s="121" t="s">
        <v>98</v>
      </c>
      <c r="C136" s="222" t="s">
        <v>99</v>
      </c>
      <c r="D136" s="222"/>
      <c r="E136" s="222"/>
      <c r="F136" s="222"/>
      <c r="G136" s="222"/>
      <c r="H136" s="222"/>
      <c r="I136" s="222"/>
      <c r="J136" s="223"/>
    </row>
    <row r="137" spans="2:10" ht="14.45" customHeight="1">
      <c r="B137" s="293"/>
      <c r="C137" s="276"/>
      <c r="D137" s="277"/>
      <c r="E137" s="277"/>
      <c r="F137" s="277"/>
      <c r="G137" s="149" t="s">
        <v>100</v>
      </c>
      <c r="H137" s="150"/>
      <c r="I137" s="150"/>
      <c r="J137" s="150"/>
    </row>
    <row r="138" spans="2:10" ht="14.45" customHeight="1">
      <c r="B138" s="294"/>
      <c r="C138" s="276"/>
      <c r="D138" s="277"/>
      <c r="E138" s="277"/>
      <c r="F138" s="277"/>
      <c r="G138" s="145" t="s">
        <v>20</v>
      </c>
      <c r="H138" s="145" t="s">
        <v>21</v>
      </c>
      <c r="I138" s="145" t="s">
        <v>22</v>
      </c>
      <c r="J138" s="145" t="s">
        <v>23</v>
      </c>
    </row>
    <row r="139" spans="2:10" ht="14.45" customHeight="1">
      <c r="B139" s="55"/>
      <c r="C139" s="46" t="s">
        <v>101</v>
      </c>
      <c r="D139" s="98"/>
      <c r="E139" s="98"/>
      <c r="F139" s="98"/>
      <c r="G139" s="190">
        <f>SUM(G140:G141)</f>
        <v>1000000</v>
      </c>
      <c r="H139" s="190">
        <f>SUM(H140:H141)</f>
        <v>33683289</v>
      </c>
      <c r="I139" s="40">
        <f>SUM(I140:I141)</f>
        <v>0</v>
      </c>
      <c r="J139" s="40">
        <f>SUM(J140:J141)</f>
        <v>0</v>
      </c>
    </row>
    <row r="140" spans="2:10" ht="14.45" customHeight="1">
      <c r="B140" s="56"/>
      <c r="C140" s="46" t="s">
        <v>102</v>
      </c>
      <c r="D140" s="99"/>
      <c r="E140" s="99"/>
      <c r="F140" s="100"/>
      <c r="G140" s="191">
        <f>+G145+G149</f>
        <v>1000000</v>
      </c>
      <c r="H140" s="191">
        <f>+H145+H149</f>
        <v>33683289</v>
      </c>
      <c r="I140" s="39">
        <f>+I145+I149</f>
        <v>0</v>
      </c>
      <c r="J140" s="39">
        <f>+J145+J149</f>
        <v>0</v>
      </c>
    </row>
    <row r="141" spans="2:10" ht="14.45" customHeight="1">
      <c r="B141" s="57"/>
      <c r="C141" s="46" t="s">
        <v>103</v>
      </c>
      <c r="D141" s="99"/>
      <c r="E141" s="99"/>
      <c r="F141" s="100"/>
      <c r="G141" s="39">
        <f>+G153+G157</f>
        <v>0</v>
      </c>
      <c r="H141" s="39">
        <f>+H153+H157</f>
        <v>0</v>
      </c>
      <c r="I141" s="39">
        <f>+I153+I157</f>
        <v>0</v>
      </c>
      <c r="J141" s="39">
        <f>+J153+J157</f>
        <v>0</v>
      </c>
    </row>
    <row r="142" spans="2:10" ht="14.45" customHeight="1">
      <c r="B142" s="81" t="s">
        <v>104</v>
      </c>
      <c r="C142" s="275" t="s">
        <v>105</v>
      </c>
      <c r="D142" s="281"/>
      <c r="E142" s="281"/>
      <c r="F142" s="281"/>
      <c r="G142" s="281"/>
      <c r="H142" s="281"/>
      <c r="I142" s="281"/>
      <c r="J142" s="281"/>
    </row>
    <row r="143" spans="2:10" ht="14.45" customHeight="1">
      <c r="B143" s="291"/>
      <c r="C143" s="155" t="s">
        <v>106</v>
      </c>
      <c r="D143" s="29"/>
      <c r="E143" s="102"/>
      <c r="F143" s="38"/>
      <c r="G143" s="246" t="s">
        <v>107</v>
      </c>
      <c r="H143" s="268"/>
      <c r="I143" s="278" t="s">
        <v>108</v>
      </c>
      <c r="J143" s="278"/>
    </row>
    <row r="144" spans="2:10" ht="14.45" customHeight="1">
      <c r="B144" s="292"/>
      <c r="C144" s="155" t="s">
        <v>109</v>
      </c>
      <c r="D144" s="29"/>
      <c r="E144" s="102"/>
      <c r="G144" s="145" t="s">
        <v>20</v>
      </c>
      <c r="H144" s="145" t="s">
        <v>21</v>
      </c>
      <c r="I144" s="145" t="s">
        <v>22</v>
      </c>
      <c r="J144" s="145" t="s">
        <v>23</v>
      </c>
    </row>
    <row r="145" spans="2:10" ht="14.45" customHeight="1">
      <c r="B145" s="30"/>
      <c r="G145" s="168"/>
      <c r="H145" s="161"/>
      <c r="I145" s="162"/>
      <c r="J145" s="162"/>
    </row>
    <row r="146" spans="2:10" ht="14.45" customHeight="1">
      <c r="B146" s="81" t="s">
        <v>110</v>
      </c>
      <c r="C146" s="282" t="s">
        <v>111</v>
      </c>
      <c r="D146" s="283"/>
      <c r="E146" s="283"/>
      <c r="F146" s="283"/>
      <c r="G146" s="283"/>
      <c r="H146" s="283"/>
      <c r="I146" s="283"/>
      <c r="J146" s="283"/>
    </row>
    <row r="147" spans="2:10" ht="14.45" customHeight="1">
      <c r="B147" s="395"/>
      <c r="C147" s="155" t="s">
        <v>106</v>
      </c>
      <c r="D147" s="156"/>
      <c r="E147" s="163">
        <v>2025</v>
      </c>
      <c r="F147" s="41"/>
      <c r="G147" s="246" t="s">
        <v>107</v>
      </c>
      <c r="H147" s="268"/>
      <c r="I147" s="278" t="s">
        <v>108</v>
      </c>
      <c r="J147" s="278"/>
    </row>
    <row r="148" spans="2:10" ht="14.45" customHeight="1">
      <c r="B148" s="292"/>
      <c r="C148" s="155" t="s">
        <v>109</v>
      </c>
      <c r="D148" s="157"/>
      <c r="E148" s="205" t="s">
        <v>112</v>
      </c>
      <c r="F148" s="41"/>
      <c r="G148" s="145" t="s">
        <v>20</v>
      </c>
      <c r="H148" s="145" t="s">
        <v>21</v>
      </c>
      <c r="I148" s="145" t="s">
        <v>22</v>
      </c>
      <c r="J148" s="145" t="s">
        <v>23</v>
      </c>
    </row>
    <row r="149" spans="2:10" ht="14.45" customHeight="1">
      <c r="B149" s="30"/>
      <c r="F149" s="42"/>
      <c r="G149" s="169">
        <v>1000000</v>
      </c>
      <c r="H149" s="189">
        <v>33683289</v>
      </c>
      <c r="I149" s="162"/>
      <c r="J149" s="162"/>
    </row>
    <row r="150" spans="2:10" ht="14.45" customHeight="1">
      <c r="B150" s="81" t="s">
        <v>113</v>
      </c>
      <c r="C150" s="281" t="s">
        <v>114</v>
      </c>
      <c r="D150" s="281"/>
      <c r="E150" s="281"/>
      <c r="F150" s="281"/>
      <c r="G150" s="281"/>
      <c r="H150" s="281"/>
      <c r="I150" s="281"/>
      <c r="J150" s="281"/>
    </row>
    <row r="151" spans="2:10" ht="14.45" customHeight="1">
      <c r="B151" s="291"/>
      <c r="C151" s="155" t="s">
        <v>106</v>
      </c>
      <c r="D151" s="43"/>
      <c r="E151" s="43"/>
      <c r="F151" s="44"/>
      <c r="G151" s="246" t="s">
        <v>107</v>
      </c>
      <c r="H151" s="268"/>
      <c r="I151" s="278" t="s">
        <v>108</v>
      </c>
      <c r="J151" s="278"/>
    </row>
    <row r="152" spans="2:10" ht="14.45" customHeight="1">
      <c r="B152" s="292"/>
      <c r="C152" s="155" t="s">
        <v>109</v>
      </c>
      <c r="D152" s="14"/>
      <c r="E152" s="14"/>
      <c r="F152" s="44"/>
      <c r="G152" s="145" t="s">
        <v>20</v>
      </c>
      <c r="H152" s="145" t="s">
        <v>21</v>
      </c>
      <c r="I152" s="145" t="s">
        <v>22</v>
      </c>
      <c r="J152" s="145" t="s">
        <v>23</v>
      </c>
    </row>
    <row r="153" spans="2:10" ht="14.45" customHeight="1">
      <c r="B153" s="30"/>
      <c r="F153" s="45"/>
      <c r="G153" s="9"/>
      <c r="H153" s="9"/>
      <c r="I153" s="9"/>
      <c r="J153" s="9"/>
    </row>
    <row r="154" spans="2:10" ht="14.45" customHeight="1">
      <c r="B154" s="81" t="s">
        <v>115</v>
      </c>
      <c r="C154" s="93" t="s">
        <v>116</v>
      </c>
      <c r="D154" s="94"/>
      <c r="E154" s="96"/>
      <c r="F154" s="85"/>
      <c r="G154" s="95"/>
      <c r="H154" s="95"/>
      <c r="I154" s="95"/>
      <c r="J154" s="95"/>
    </row>
    <row r="155" spans="2:10" ht="14.45" customHeight="1">
      <c r="B155" s="291"/>
      <c r="C155" s="155" t="s">
        <v>106</v>
      </c>
      <c r="D155" s="43"/>
      <c r="E155" s="164"/>
      <c r="F155" s="44"/>
      <c r="G155" s="246" t="s">
        <v>107</v>
      </c>
      <c r="H155" s="268"/>
      <c r="I155" s="272" t="s">
        <v>108</v>
      </c>
      <c r="J155" s="272"/>
    </row>
    <row r="156" spans="2:10" ht="14.45" customHeight="1">
      <c r="B156" s="292"/>
      <c r="C156" s="155" t="s">
        <v>109</v>
      </c>
      <c r="D156" s="14"/>
      <c r="E156" s="165"/>
      <c r="F156" s="44"/>
      <c r="G156" s="145" t="s">
        <v>20</v>
      </c>
      <c r="H156" s="145" t="s">
        <v>21</v>
      </c>
      <c r="I156" s="145" t="s">
        <v>22</v>
      </c>
      <c r="J156" s="145" t="s">
        <v>23</v>
      </c>
    </row>
    <row r="157" spans="2:10" ht="14.45" customHeight="1">
      <c r="B157" s="30"/>
      <c r="F157" s="31"/>
      <c r="G157" s="162"/>
      <c r="H157" s="162"/>
      <c r="I157" s="162"/>
      <c r="J157" s="162"/>
    </row>
    <row r="158" spans="2:10" ht="14.45" customHeight="1">
      <c r="B158" s="81" t="s">
        <v>117</v>
      </c>
      <c r="C158" s="281" t="s">
        <v>118</v>
      </c>
      <c r="D158" s="281"/>
      <c r="E158" s="281"/>
      <c r="F158" s="281"/>
      <c r="G158" s="281"/>
      <c r="H158" s="281"/>
      <c r="I158" s="281"/>
      <c r="J158" s="281"/>
    </row>
    <row r="159" spans="2:10" ht="14.45" customHeight="1">
      <c r="B159" s="291"/>
      <c r="C159" s="389"/>
      <c r="D159" s="390"/>
      <c r="E159" s="390"/>
      <c r="F159" s="390"/>
      <c r="G159" s="246" t="s">
        <v>119</v>
      </c>
      <c r="H159" s="268"/>
      <c r="I159" s="284" t="s">
        <v>120</v>
      </c>
      <c r="J159" s="284"/>
    </row>
    <row r="160" spans="2:10" ht="14.45" customHeight="1">
      <c r="B160" s="292"/>
      <c r="C160" s="391"/>
      <c r="D160" s="392"/>
      <c r="E160" s="392"/>
      <c r="F160" s="392"/>
      <c r="G160" s="145" t="s">
        <v>20</v>
      </c>
      <c r="H160" s="145" t="s">
        <v>21</v>
      </c>
      <c r="I160" s="145" t="s">
        <v>22</v>
      </c>
      <c r="J160" s="145" t="s">
        <v>23</v>
      </c>
    </row>
    <row r="161" spans="2:10" ht="14.45" customHeight="1">
      <c r="B161" s="47"/>
      <c r="C161" s="71"/>
      <c r="D161" s="48"/>
      <c r="E161" s="48"/>
      <c r="F161" s="26"/>
      <c r="G161" s="4"/>
      <c r="H161" s="4"/>
      <c r="I161" s="4"/>
      <c r="J161" s="4"/>
    </row>
    <row r="162" spans="2:10" ht="14.45" customHeight="1">
      <c r="B162" s="68"/>
      <c r="C162" s="69"/>
      <c r="D162" s="70"/>
      <c r="E162" s="70"/>
      <c r="F162" s="19"/>
      <c r="G162" s="4"/>
      <c r="H162" s="4"/>
      <c r="I162" s="4"/>
      <c r="J162" s="4"/>
    </row>
    <row r="163" spans="2:10" ht="14.45" customHeight="1">
      <c r="B163" s="81" t="s">
        <v>121</v>
      </c>
      <c r="C163" s="97" t="s">
        <v>122</v>
      </c>
      <c r="D163" s="87"/>
      <c r="E163" s="87"/>
      <c r="F163" s="89"/>
      <c r="G163" s="83"/>
      <c r="H163" s="83"/>
      <c r="I163" s="83"/>
      <c r="J163" s="84"/>
    </row>
    <row r="164" spans="2:10" ht="14.45" customHeight="1">
      <c r="B164" s="264"/>
      <c r="C164" s="393" t="s">
        <v>123</v>
      </c>
      <c r="D164" s="394"/>
      <c r="E164" s="394"/>
      <c r="F164" s="394"/>
      <c r="G164" s="246" t="s">
        <v>124</v>
      </c>
      <c r="H164" s="268"/>
      <c r="I164" s="284" t="s">
        <v>125</v>
      </c>
      <c r="J164" s="284"/>
    </row>
    <row r="165" spans="2:10" ht="14.45" customHeight="1">
      <c r="B165" s="265"/>
      <c r="C165" s="394"/>
      <c r="D165" s="394"/>
      <c r="E165" s="394"/>
      <c r="F165" s="394"/>
      <c r="G165" s="145" t="s">
        <v>20</v>
      </c>
      <c r="H165" s="145" t="s">
        <v>21</v>
      </c>
      <c r="I165" s="145" t="s">
        <v>22</v>
      </c>
      <c r="J165" s="145" t="s">
        <v>23</v>
      </c>
    </row>
    <row r="166" spans="2:10" ht="14.45" customHeight="1">
      <c r="B166" s="59"/>
      <c r="C166" s="279" t="s">
        <v>52</v>
      </c>
      <c r="D166" s="279"/>
      <c r="E166" s="279"/>
      <c r="F166" s="279"/>
      <c r="G166" s="4"/>
      <c r="H166" s="4"/>
      <c r="I166" s="4"/>
      <c r="J166" s="4"/>
    </row>
    <row r="167" spans="2:10" ht="14.45" customHeight="1">
      <c r="B167" s="28"/>
      <c r="C167" s="279" t="s">
        <v>52</v>
      </c>
      <c r="D167" s="279"/>
      <c r="E167" s="279"/>
      <c r="F167" s="279"/>
      <c r="G167" s="4"/>
      <c r="H167" s="4"/>
      <c r="I167" s="4"/>
      <c r="J167" s="4"/>
    </row>
    <row r="168" spans="2:10" ht="14.45" customHeight="1"/>
    <row r="169" spans="2:10" ht="14.45" customHeight="1"/>
    <row r="170" spans="2:10" ht="14.45" customHeight="1"/>
    <row r="171" spans="2:10" ht="40.5" customHeight="1">
      <c r="B171" s="364" t="s">
        <v>126</v>
      </c>
      <c r="C171" s="365"/>
      <c r="D171" s="365"/>
      <c r="E171" s="365"/>
      <c r="F171" s="365"/>
      <c r="G171" s="365"/>
      <c r="H171" s="365"/>
      <c r="I171" s="365"/>
      <c r="J171" s="366"/>
    </row>
    <row r="172" spans="2:10" ht="29.1" customHeight="1">
      <c r="B172" s="120" t="s">
        <v>127</v>
      </c>
      <c r="C172" s="245" t="s">
        <v>128</v>
      </c>
      <c r="D172" s="245"/>
      <c r="E172" s="245"/>
      <c r="F172" s="245"/>
      <c r="G172" s="245"/>
      <c r="H172" s="245"/>
      <c r="I172" s="245"/>
      <c r="J172" s="270"/>
    </row>
    <row r="173" spans="2:10" ht="14.45" customHeight="1">
      <c r="B173" s="73"/>
      <c r="C173" s="276"/>
      <c r="D173" s="277"/>
      <c r="E173" s="277"/>
      <c r="F173" s="277"/>
      <c r="G173" s="147" t="s">
        <v>129</v>
      </c>
      <c r="H173" s="151"/>
      <c r="I173" s="151"/>
      <c r="J173" s="151"/>
    </row>
    <row r="174" spans="2:10" ht="14.45" customHeight="1">
      <c r="B174" s="72"/>
      <c r="C174" s="276"/>
      <c r="D174" s="277"/>
      <c r="E174" s="277"/>
      <c r="F174" s="277"/>
      <c r="G174" s="145" t="s">
        <v>20</v>
      </c>
      <c r="H174" s="145" t="s">
        <v>21</v>
      </c>
      <c r="I174" s="145" t="s">
        <v>22</v>
      </c>
      <c r="J174" s="145" t="s">
        <v>23</v>
      </c>
    </row>
    <row r="175" spans="2:10" ht="14.45" customHeight="1">
      <c r="B175" s="59"/>
      <c r="C175" s="16"/>
      <c r="D175" s="58"/>
      <c r="E175" s="58"/>
      <c r="F175" s="15"/>
      <c r="G175" s="3"/>
      <c r="H175" s="3"/>
      <c r="I175" s="3"/>
      <c r="J175" s="3"/>
    </row>
    <row r="176" spans="2:10" ht="14.45" customHeight="1">
      <c r="B176" s="28"/>
      <c r="C176" s="16"/>
      <c r="D176" s="58"/>
      <c r="E176" s="58"/>
      <c r="F176" s="15"/>
      <c r="G176" s="3"/>
      <c r="H176" s="3"/>
      <c r="I176" s="3"/>
      <c r="J176" s="3"/>
    </row>
    <row r="177" spans="2:10" ht="14.45" customHeight="1">
      <c r="B177" s="81" t="s">
        <v>130</v>
      </c>
      <c r="C177" s="86" t="s">
        <v>131</v>
      </c>
      <c r="D177" s="87"/>
      <c r="E177" s="87"/>
      <c r="F177" s="88"/>
      <c r="G177" s="88"/>
      <c r="H177" s="89"/>
      <c r="I177" s="83"/>
      <c r="J177" s="84"/>
    </row>
    <row r="178" spans="2:10" ht="14.45" customHeight="1">
      <c r="B178" s="73"/>
      <c r="C178" s="276"/>
      <c r="D178" s="277"/>
      <c r="E178" s="277"/>
      <c r="F178" s="277"/>
      <c r="G178" s="147" t="s">
        <v>132</v>
      </c>
      <c r="H178" s="151"/>
      <c r="I178" s="151"/>
      <c r="J178" s="151"/>
    </row>
    <row r="179" spans="2:10" ht="14.45" customHeight="1">
      <c r="B179" s="72"/>
      <c r="C179" s="276"/>
      <c r="D179" s="277"/>
      <c r="E179" s="277"/>
      <c r="F179" s="277"/>
      <c r="G179" s="145" t="s">
        <v>20</v>
      </c>
      <c r="H179" s="145" t="s">
        <v>21</v>
      </c>
      <c r="I179" s="145" t="s">
        <v>22</v>
      </c>
      <c r="J179" s="145" t="s">
        <v>23</v>
      </c>
    </row>
    <row r="180" spans="2:10" ht="14.45" customHeight="1">
      <c r="B180" s="59"/>
      <c r="C180" s="16"/>
      <c r="D180" s="58"/>
      <c r="E180" s="58"/>
      <c r="F180" s="15"/>
      <c r="G180" s="159" t="s">
        <v>52</v>
      </c>
      <c r="H180" s="159" t="s">
        <v>52</v>
      </c>
      <c r="I180" s="159" t="s">
        <v>52</v>
      </c>
      <c r="J180" s="159" t="s">
        <v>52</v>
      </c>
    </row>
    <row r="181" spans="2:10" ht="14.45" customHeight="1">
      <c r="B181" s="28"/>
      <c r="C181" s="16"/>
      <c r="D181" s="58"/>
      <c r="E181" s="58"/>
      <c r="F181" s="15"/>
      <c r="G181" s="159" t="s">
        <v>52</v>
      </c>
      <c r="H181" s="159" t="s">
        <v>52</v>
      </c>
      <c r="I181" s="159" t="s">
        <v>52</v>
      </c>
      <c r="J181" s="159" t="s">
        <v>52</v>
      </c>
    </row>
    <row r="182" spans="2:10" ht="14.45" customHeight="1">
      <c r="B182" s="81" t="s">
        <v>133</v>
      </c>
      <c r="C182" s="86" t="s">
        <v>134</v>
      </c>
      <c r="D182" s="87"/>
      <c r="E182" s="87"/>
      <c r="F182" s="88"/>
      <c r="G182" s="89"/>
      <c r="H182" s="83"/>
      <c r="I182" s="83"/>
      <c r="J182" s="84"/>
    </row>
    <row r="183" spans="2:10" ht="14.45" customHeight="1">
      <c r="B183" s="73"/>
      <c r="C183" s="276"/>
      <c r="D183" s="277"/>
      <c r="E183" s="277"/>
      <c r="F183" s="277"/>
      <c r="G183" s="147" t="s">
        <v>132</v>
      </c>
      <c r="H183" s="151"/>
      <c r="I183" s="151"/>
      <c r="J183" s="151"/>
    </row>
    <row r="184" spans="2:10" ht="14.45" customHeight="1">
      <c r="B184" s="72"/>
      <c r="C184" s="276"/>
      <c r="D184" s="277"/>
      <c r="E184" s="277"/>
      <c r="F184" s="277"/>
      <c r="G184" s="145" t="s">
        <v>20</v>
      </c>
      <c r="H184" s="145" t="s">
        <v>21</v>
      </c>
      <c r="I184" s="145" t="s">
        <v>22</v>
      </c>
      <c r="J184" s="145" t="s">
        <v>23</v>
      </c>
    </row>
    <row r="185" spans="2:10" ht="14.45" customHeight="1">
      <c r="B185" s="59"/>
      <c r="C185" s="16"/>
      <c r="D185" s="58"/>
      <c r="E185" s="58"/>
      <c r="F185" s="15"/>
      <c r="G185" s="159" t="s">
        <v>52</v>
      </c>
      <c r="H185" s="159" t="s">
        <v>52</v>
      </c>
      <c r="I185" s="159" t="s">
        <v>52</v>
      </c>
      <c r="J185" s="159" t="s">
        <v>52</v>
      </c>
    </row>
    <row r="186" spans="2:10" ht="14.45" customHeight="1">
      <c r="B186" s="28"/>
      <c r="C186" s="16"/>
      <c r="D186" s="58"/>
      <c r="E186" s="58"/>
      <c r="F186" s="15"/>
      <c r="G186" s="159" t="s">
        <v>52</v>
      </c>
      <c r="H186" s="159" t="s">
        <v>52</v>
      </c>
      <c r="I186" s="159" t="s">
        <v>52</v>
      </c>
      <c r="J186" s="159" t="s">
        <v>52</v>
      </c>
    </row>
    <row r="187" spans="2:10" ht="14.45" customHeight="1">
      <c r="B187" s="81" t="s">
        <v>135</v>
      </c>
      <c r="C187" s="86" t="s">
        <v>136</v>
      </c>
      <c r="D187" s="87"/>
      <c r="E187" s="87"/>
      <c r="F187" s="89"/>
      <c r="G187" s="83"/>
      <c r="H187" s="83"/>
      <c r="I187" s="83"/>
      <c r="J187" s="84"/>
    </row>
    <row r="188" spans="2:10" ht="14.45" customHeight="1">
      <c r="B188" s="73"/>
      <c r="C188" s="276"/>
      <c r="D188" s="277"/>
      <c r="E188" s="277"/>
      <c r="F188" s="277"/>
      <c r="G188" s="147" t="s">
        <v>132</v>
      </c>
      <c r="H188" s="151"/>
      <c r="I188" s="151"/>
      <c r="J188" s="151"/>
    </row>
    <row r="189" spans="2:10" ht="14.45" customHeight="1">
      <c r="B189" s="72"/>
      <c r="C189" s="276"/>
      <c r="D189" s="277"/>
      <c r="E189" s="277"/>
      <c r="F189" s="277"/>
      <c r="G189" s="145" t="s">
        <v>20</v>
      </c>
      <c r="H189" s="145" t="s">
        <v>21</v>
      </c>
      <c r="I189" s="145" t="s">
        <v>22</v>
      </c>
      <c r="J189" s="145" t="s">
        <v>23</v>
      </c>
    </row>
    <row r="190" spans="2:10" ht="14.45" customHeight="1">
      <c r="B190" s="59"/>
      <c r="C190" s="16"/>
      <c r="D190" s="58"/>
      <c r="E190" s="58"/>
      <c r="F190" s="15"/>
      <c r="G190" s="159" t="s">
        <v>52</v>
      </c>
      <c r="H190" s="159" t="s">
        <v>52</v>
      </c>
      <c r="I190" s="159" t="s">
        <v>52</v>
      </c>
      <c r="J190" s="159" t="s">
        <v>52</v>
      </c>
    </row>
    <row r="191" spans="2:10" ht="14.45" customHeight="1">
      <c r="B191" s="28"/>
      <c r="C191" s="16"/>
      <c r="D191" s="58"/>
      <c r="E191" s="58"/>
      <c r="F191" s="15"/>
      <c r="G191" s="159" t="s">
        <v>52</v>
      </c>
      <c r="H191" s="159" t="s">
        <v>52</v>
      </c>
      <c r="I191" s="159" t="s">
        <v>52</v>
      </c>
      <c r="J191" s="159" t="s">
        <v>52</v>
      </c>
    </row>
    <row r="192" spans="2:10" ht="14.45" customHeight="1">
      <c r="B192" s="192" t="s">
        <v>137</v>
      </c>
      <c r="C192" s="193" t="s">
        <v>138</v>
      </c>
      <c r="D192" s="87"/>
      <c r="E192" s="87"/>
      <c r="F192" s="89"/>
      <c r="G192" s="83"/>
      <c r="H192" s="83"/>
      <c r="I192" s="83"/>
      <c r="J192" s="84"/>
    </row>
    <row r="193" spans="2:10" ht="14.45" customHeight="1">
      <c r="B193" s="73"/>
      <c r="C193" s="276"/>
      <c r="D193" s="277"/>
      <c r="E193" s="277"/>
      <c r="F193" s="277"/>
      <c r="G193" s="147" t="s">
        <v>132</v>
      </c>
      <c r="H193" s="151"/>
      <c r="I193" s="151"/>
      <c r="J193" s="151"/>
    </row>
    <row r="194" spans="2:10" ht="14.45" customHeight="1">
      <c r="B194" s="72"/>
      <c r="C194" s="276"/>
      <c r="D194" s="277"/>
      <c r="E194" s="277"/>
      <c r="F194" s="277"/>
      <c r="G194" s="145" t="s">
        <v>20</v>
      </c>
      <c r="H194" s="145" t="s">
        <v>21</v>
      </c>
      <c r="I194" s="145" t="s">
        <v>22</v>
      </c>
      <c r="J194" s="145" t="s">
        <v>23</v>
      </c>
    </row>
    <row r="195" spans="2:10" ht="14.45" customHeight="1">
      <c r="B195" s="59"/>
      <c r="C195" s="16"/>
      <c r="D195" s="58"/>
      <c r="E195" s="58"/>
      <c r="F195" s="15"/>
      <c r="G195" s="194" t="s">
        <v>52</v>
      </c>
      <c r="H195" s="194">
        <v>2</v>
      </c>
      <c r="I195" s="194" t="s">
        <v>52</v>
      </c>
      <c r="J195" s="194" t="s">
        <v>52</v>
      </c>
    </row>
    <row r="196" spans="2:10" ht="29.1" customHeight="1">
      <c r="B196" s="120" t="s">
        <v>139</v>
      </c>
      <c r="C196" s="245" t="s">
        <v>140</v>
      </c>
      <c r="D196" s="245"/>
      <c r="E196" s="245"/>
      <c r="F196" s="245"/>
      <c r="G196" s="132"/>
      <c r="H196" s="132"/>
      <c r="I196" s="132"/>
      <c r="J196" s="133"/>
    </row>
    <row r="197" spans="2:10" ht="14.1" customHeight="1">
      <c r="B197" s="269" t="s">
        <v>141</v>
      </c>
      <c r="C197" s="280"/>
      <c r="D197" s="280"/>
      <c r="E197" s="280"/>
      <c r="F197" s="280"/>
      <c r="G197" s="147" t="s">
        <v>142</v>
      </c>
      <c r="H197" s="151"/>
      <c r="I197" s="151"/>
      <c r="J197" s="151"/>
    </row>
    <row r="198" spans="2:10" ht="14.1" customHeight="1">
      <c r="B198" s="280"/>
      <c r="C198" s="280"/>
      <c r="D198" s="280"/>
      <c r="E198" s="280"/>
      <c r="F198" s="280"/>
      <c r="G198" s="145" t="s">
        <v>20</v>
      </c>
      <c r="H198" s="145" t="s">
        <v>21</v>
      </c>
      <c r="I198" s="145" t="s">
        <v>22</v>
      </c>
      <c r="J198" s="145" t="s">
        <v>23</v>
      </c>
    </row>
    <row r="199" spans="2:10" ht="14.1" customHeight="1">
      <c r="B199" s="273"/>
      <c r="C199" s="273"/>
      <c r="D199" s="273"/>
      <c r="E199" s="273"/>
      <c r="F199" s="273"/>
      <c r="G199" s="4"/>
      <c r="H199" s="4"/>
      <c r="I199" s="4"/>
      <c r="J199" s="4"/>
    </row>
    <row r="200" spans="2:10" ht="14.1" customHeight="1">
      <c r="B200" s="81" t="s">
        <v>143</v>
      </c>
      <c r="C200" s="220" t="s">
        <v>144</v>
      </c>
      <c r="D200" s="220"/>
      <c r="E200" s="220"/>
      <c r="F200" s="220"/>
      <c r="G200" s="220"/>
      <c r="H200" s="220"/>
      <c r="I200" s="220"/>
      <c r="J200" s="221"/>
    </row>
    <row r="201" spans="2:10" ht="14.1" customHeight="1">
      <c r="B201" s="255" t="s">
        <v>145</v>
      </c>
      <c r="C201" s="256"/>
      <c r="D201" s="256"/>
      <c r="E201" s="256"/>
      <c r="F201" s="257"/>
      <c r="G201" s="272" t="s">
        <v>146</v>
      </c>
      <c r="H201" s="272"/>
      <c r="I201" s="272" t="s">
        <v>147</v>
      </c>
      <c r="J201" s="272"/>
    </row>
    <row r="202" spans="2:10" ht="14.1" customHeight="1">
      <c r="B202" s="258"/>
      <c r="C202" s="259"/>
      <c r="D202" s="259"/>
      <c r="E202" s="259"/>
      <c r="F202" s="260"/>
      <c r="G202" s="145" t="s">
        <v>20</v>
      </c>
      <c r="H202" s="145" t="s">
        <v>21</v>
      </c>
      <c r="I202" s="145" t="s">
        <v>22</v>
      </c>
      <c r="J202" s="145" t="s">
        <v>23</v>
      </c>
    </row>
    <row r="203" spans="2:10" ht="14.1" customHeight="1">
      <c r="B203" s="261"/>
      <c r="C203" s="262"/>
      <c r="D203" s="262"/>
      <c r="E203" s="262"/>
      <c r="F203" s="263"/>
      <c r="G203" s="8"/>
      <c r="H203" s="8"/>
      <c r="I203" s="8"/>
      <c r="J203" s="8"/>
    </row>
    <row r="204" spans="2:10" ht="14.45" customHeight="1">
      <c r="B204" s="60"/>
      <c r="C204" s="60"/>
      <c r="D204" s="60"/>
      <c r="E204" s="60"/>
      <c r="F204" s="60"/>
      <c r="G204" s="139"/>
      <c r="H204" s="139"/>
      <c r="I204" s="139"/>
      <c r="J204" s="139"/>
    </row>
    <row r="205" spans="2:10" ht="14.45" customHeight="1"/>
    <row r="206" spans="2:10" ht="14.45" customHeight="1"/>
    <row r="207" spans="2:10" ht="40.5" customHeight="1">
      <c r="B207" s="364" t="s">
        <v>148</v>
      </c>
      <c r="C207" s="365"/>
      <c r="D207" s="365"/>
      <c r="E207" s="365"/>
      <c r="F207" s="365"/>
      <c r="G207" s="365"/>
      <c r="H207" s="365"/>
      <c r="I207" s="365"/>
      <c r="J207" s="366"/>
    </row>
    <row r="208" spans="2:10" ht="29.1" customHeight="1">
      <c r="B208" s="119" t="s">
        <v>149</v>
      </c>
      <c r="C208" s="222" t="s">
        <v>150</v>
      </c>
      <c r="D208" s="222"/>
      <c r="E208" s="222"/>
      <c r="F208" s="222"/>
      <c r="G208" s="222"/>
      <c r="H208" s="222"/>
      <c r="I208" s="222"/>
      <c r="J208" s="223"/>
    </row>
    <row r="209" spans="2:10" ht="14.45" customHeight="1">
      <c r="B209" s="377"/>
      <c r="C209" s="396"/>
      <c r="D209" s="396"/>
      <c r="E209" s="396"/>
      <c r="F209" s="375"/>
      <c r="G209" s="147" t="s">
        <v>151</v>
      </c>
      <c r="H209" s="151"/>
      <c r="I209" s="151"/>
      <c r="J209" s="151"/>
    </row>
    <row r="210" spans="2:10" ht="14.45" customHeight="1">
      <c r="B210" s="378"/>
      <c r="C210" s="319"/>
      <c r="D210" s="319"/>
      <c r="E210" s="319"/>
      <c r="F210" s="320"/>
      <c r="G210" s="246" t="s">
        <v>152</v>
      </c>
      <c r="H210" s="268"/>
      <c r="I210" s="246" t="s">
        <v>153</v>
      </c>
      <c r="J210" s="246"/>
    </row>
    <row r="211" spans="2:10" ht="14.45" customHeight="1">
      <c r="B211" s="378"/>
      <c r="C211" s="319"/>
      <c r="D211" s="319"/>
      <c r="E211" s="319"/>
      <c r="F211" s="320"/>
      <c r="G211" s="145" t="s">
        <v>20</v>
      </c>
      <c r="H211" s="145" t="s">
        <v>21</v>
      </c>
      <c r="I211" s="145" t="s">
        <v>22</v>
      </c>
      <c r="J211" s="145" t="s">
        <v>23</v>
      </c>
    </row>
    <row r="212" spans="2:10" ht="14.45" customHeight="1">
      <c r="B212" s="397"/>
      <c r="C212" s="321"/>
      <c r="D212" s="321"/>
      <c r="E212" s="321"/>
      <c r="F212" s="322"/>
      <c r="G212" s="39">
        <f>+G219+G223+G227+G246</f>
        <v>0</v>
      </c>
      <c r="H212" s="39">
        <f>+H219+H223+H227+H246</f>
        <v>0</v>
      </c>
      <c r="I212" s="39">
        <f>+I219+I223+I227+I246</f>
        <v>0</v>
      </c>
      <c r="J212" s="39">
        <f>+J219+J223+J227+J246</f>
        <v>0</v>
      </c>
    </row>
    <row r="213" spans="2:10" ht="14.45" customHeight="1">
      <c r="B213" s="81" t="s">
        <v>154</v>
      </c>
      <c r="C213" s="97" t="s">
        <v>155</v>
      </c>
      <c r="D213" s="87"/>
      <c r="E213" s="87"/>
      <c r="F213" s="89"/>
      <c r="G213" s="83"/>
      <c r="H213" s="83"/>
      <c r="I213" s="83"/>
      <c r="J213" s="84"/>
    </row>
    <row r="214" spans="2:10" ht="14.45" customHeight="1">
      <c r="B214" s="269" t="s">
        <v>156</v>
      </c>
      <c r="C214" s="269"/>
      <c r="D214" s="269"/>
      <c r="E214" s="269"/>
      <c r="F214" s="269"/>
      <c r="G214" s="246" t="s">
        <v>152</v>
      </c>
      <c r="H214" s="268"/>
      <c r="I214" s="246" t="s">
        <v>153</v>
      </c>
      <c r="J214" s="246"/>
    </row>
    <row r="215" spans="2:10" ht="14.45" customHeight="1">
      <c r="B215" s="269"/>
      <c r="C215" s="269"/>
      <c r="D215" s="269"/>
      <c r="E215" s="269"/>
      <c r="F215" s="269"/>
      <c r="G215" s="145" t="s">
        <v>20</v>
      </c>
      <c r="H215" s="145" t="s">
        <v>21</v>
      </c>
      <c r="I215" s="145" t="s">
        <v>22</v>
      </c>
      <c r="J215" s="145" t="s">
        <v>23</v>
      </c>
    </row>
    <row r="216" spans="2:10" ht="14.45" customHeight="1">
      <c r="B216" s="368" t="s">
        <v>52</v>
      </c>
      <c r="C216" s="368"/>
      <c r="D216" s="368"/>
      <c r="E216" s="368"/>
      <c r="F216" s="368"/>
      <c r="G216" s="4"/>
      <c r="H216" s="4"/>
      <c r="I216" s="4"/>
      <c r="J216" s="4"/>
    </row>
    <row r="217" spans="2:10" ht="14.45" customHeight="1">
      <c r="B217" s="369" t="s">
        <v>52</v>
      </c>
      <c r="C217" s="369"/>
      <c r="D217" s="369"/>
      <c r="E217" s="369"/>
      <c r="F217" s="369"/>
      <c r="G217" s="4"/>
      <c r="H217" s="4"/>
      <c r="I217" s="4"/>
      <c r="J217" s="4"/>
    </row>
    <row r="218" spans="2:10" ht="14.45" customHeight="1">
      <c r="B218" s="369" t="s">
        <v>52</v>
      </c>
      <c r="C218" s="369"/>
      <c r="D218" s="369"/>
      <c r="E218" s="369"/>
      <c r="F218" s="369"/>
      <c r="G218" s="4"/>
      <c r="H218" s="4"/>
      <c r="I218" s="4"/>
      <c r="J218" s="4"/>
    </row>
    <row r="219" spans="2:10" ht="14.45" customHeight="1">
      <c r="B219" s="51"/>
      <c r="C219" s="52"/>
      <c r="D219" s="236" t="s">
        <v>36</v>
      </c>
      <c r="E219" s="237"/>
      <c r="F219" s="237"/>
      <c r="G219" s="10">
        <f>SUM(G216:G218)</f>
        <v>0</v>
      </c>
      <c r="H219" s="10">
        <f>SUM(H216:H218)</f>
        <v>0</v>
      </c>
      <c r="I219" s="10">
        <f>SUM(I216:I218)</f>
        <v>0</v>
      </c>
      <c r="J219" s="10">
        <f>SUM(J216:J218)</f>
        <v>0</v>
      </c>
    </row>
    <row r="220" spans="2:10" ht="14.45" customHeight="1">
      <c r="B220" s="81" t="s">
        <v>157</v>
      </c>
      <c r="C220" s="216" t="s">
        <v>158</v>
      </c>
      <c r="D220" s="216"/>
      <c r="E220" s="216"/>
      <c r="F220" s="216"/>
      <c r="G220" s="216"/>
      <c r="H220" s="216"/>
      <c r="I220" s="216"/>
      <c r="J220" s="217"/>
    </row>
    <row r="221" spans="2:10" ht="14.45" customHeight="1">
      <c r="B221" s="291"/>
      <c r="C221" s="307"/>
      <c r="D221" s="308"/>
      <c r="E221" s="308"/>
      <c r="F221" s="308"/>
      <c r="G221" s="246" t="s">
        <v>152</v>
      </c>
      <c r="H221" s="268"/>
      <c r="I221" s="246" t="s">
        <v>153</v>
      </c>
      <c r="J221" s="246"/>
    </row>
    <row r="222" spans="2:10" ht="14.45" customHeight="1">
      <c r="B222" s="292"/>
      <c r="C222" s="309"/>
      <c r="D222" s="310"/>
      <c r="E222" s="310"/>
      <c r="F222" s="310"/>
      <c r="G222" s="145" t="s">
        <v>20</v>
      </c>
      <c r="H222" s="145" t="s">
        <v>21</v>
      </c>
      <c r="I222" s="145" t="s">
        <v>22</v>
      </c>
      <c r="J222" s="145" t="s">
        <v>23</v>
      </c>
    </row>
    <row r="223" spans="2:10" ht="14.45" customHeight="1">
      <c r="B223" s="61"/>
      <c r="C223" s="62"/>
      <c r="D223" s="62"/>
      <c r="E223" s="62"/>
      <c r="F223" s="19"/>
      <c r="G223" s="4"/>
      <c r="H223" s="4"/>
      <c r="I223" s="4"/>
      <c r="J223" s="4"/>
    </row>
    <row r="224" spans="2:10" ht="14.45" customHeight="1">
      <c r="B224" s="81" t="s">
        <v>159</v>
      </c>
      <c r="C224" s="216" t="s">
        <v>160</v>
      </c>
      <c r="D224" s="216"/>
      <c r="E224" s="216"/>
      <c r="F224" s="216"/>
      <c r="G224" s="216"/>
      <c r="H224" s="216"/>
      <c r="I224" s="216"/>
      <c r="J224" s="217"/>
    </row>
    <row r="225" spans="2:10" ht="14.45" customHeight="1">
      <c r="B225" s="249" t="s">
        <v>161</v>
      </c>
      <c r="C225" s="250"/>
      <c r="D225" s="250"/>
      <c r="E225" s="250"/>
      <c r="F225" s="251"/>
      <c r="G225" s="246" t="s">
        <v>162</v>
      </c>
      <c r="H225" s="268"/>
      <c r="I225" s="246" t="s">
        <v>163</v>
      </c>
      <c r="J225" s="246"/>
    </row>
    <row r="226" spans="2:10" ht="14.45" customHeight="1">
      <c r="B226" s="252"/>
      <c r="C226" s="253"/>
      <c r="D226" s="253"/>
      <c r="E226" s="253"/>
      <c r="F226" s="254"/>
      <c r="G226" s="145" t="s">
        <v>20</v>
      </c>
      <c r="H226" s="145" t="s">
        <v>21</v>
      </c>
      <c r="I226" s="145" t="s">
        <v>22</v>
      </c>
      <c r="J226" s="145" t="s">
        <v>23</v>
      </c>
    </row>
    <row r="227" spans="2:10" ht="14.45" customHeight="1">
      <c r="B227" s="238"/>
      <c r="C227" s="239"/>
      <c r="D227" s="239"/>
      <c r="E227" s="239"/>
      <c r="F227" s="240"/>
      <c r="G227" s="32"/>
      <c r="H227" s="32"/>
      <c r="I227" s="32"/>
      <c r="J227" s="32"/>
    </row>
    <row r="228" spans="2:10" ht="14.45" customHeight="1">
      <c r="B228" s="81" t="s">
        <v>164</v>
      </c>
      <c r="C228" s="216" t="s">
        <v>165</v>
      </c>
      <c r="D228" s="216"/>
      <c r="E228" s="216"/>
      <c r="F228" s="216"/>
      <c r="G228" s="216"/>
      <c r="H228" s="216"/>
      <c r="I228" s="216"/>
      <c r="J228" s="217"/>
    </row>
    <row r="229" spans="2:10" ht="14.45" customHeight="1">
      <c r="B229" s="291"/>
      <c r="C229" s="370"/>
      <c r="D229" s="266"/>
      <c r="E229" s="266"/>
      <c r="F229" s="266"/>
      <c r="G229" s="147" t="s">
        <v>166</v>
      </c>
      <c r="H229" s="151"/>
      <c r="I229" s="151"/>
      <c r="J229" s="151"/>
    </row>
    <row r="230" spans="2:10" ht="14.45" customHeight="1">
      <c r="B230" s="291"/>
      <c r="C230" s="370"/>
      <c r="D230" s="266"/>
      <c r="E230" s="266"/>
      <c r="F230" s="266"/>
      <c r="G230" s="246" t="s">
        <v>18</v>
      </c>
      <c r="H230" s="268"/>
      <c r="I230" s="246" t="s">
        <v>19</v>
      </c>
      <c r="J230" s="246"/>
    </row>
    <row r="231" spans="2:10" ht="14.45" customHeight="1">
      <c r="B231" s="292"/>
      <c r="C231" s="371"/>
      <c r="D231" s="267"/>
      <c r="E231" s="267"/>
      <c r="F231" s="267"/>
      <c r="G231" s="145" t="s">
        <v>20</v>
      </c>
      <c r="H231" s="145" t="s">
        <v>21</v>
      </c>
      <c r="I231" s="145" t="s">
        <v>22</v>
      </c>
      <c r="J231" s="145" t="s">
        <v>23</v>
      </c>
    </row>
    <row r="232" spans="2:10" ht="14.45" customHeight="1">
      <c r="B232" s="61"/>
      <c r="C232" s="62"/>
      <c r="D232" s="62"/>
      <c r="E232" s="62"/>
      <c r="F232" s="19"/>
      <c r="G232" s="3"/>
      <c r="H232" s="3"/>
      <c r="I232" s="3"/>
      <c r="J232" s="3"/>
    </row>
    <row r="233" spans="2:10" ht="14.45" customHeight="1">
      <c r="B233" s="81" t="s">
        <v>167</v>
      </c>
      <c r="C233" s="86" t="s">
        <v>168</v>
      </c>
      <c r="D233" s="87"/>
      <c r="E233" s="87"/>
      <c r="F233" s="88"/>
      <c r="G233" s="88"/>
      <c r="H233" s="88"/>
      <c r="I233" s="88"/>
      <c r="J233" s="88"/>
    </row>
    <row r="234" spans="2:10" ht="14.45" customHeight="1">
      <c r="B234" s="56"/>
      <c r="C234" s="372" t="s">
        <v>169</v>
      </c>
      <c r="D234" s="372"/>
      <c r="E234" s="372"/>
      <c r="F234" s="372"/>
      <c r="G234" s="246" t="s">
        <v>76</v>
      </c>
      <c r="H234" s="268"/>
      <c r="I234" s="246" t="s">
        <v>77</v>
      </c>
      <c r="J234" s="246"/>
    </row>
    <row r="235" spans="2:10" ht="14.45" customHeight="1">
      <c r="B235" s="56"/>
      <c r="C235" s="372"/>
      <c r="D235" s="372"/>
      <c r="E235" s="372"/>
      <c r="F235" s="372"/>
      <c r="G235" s="145" t="s">
        <v>20</v>
      </c>
      <c r="H235" s="145" t="s">
        <v>21</v>
      </c>
      <c r="I235" s="145" t="s">
        <v>22</v>
      </c>
      <c r="J235" s="145" t="s">
        <v>23</v>
      </c>
    </row>
    <row r="236" spans="2:10" ht="14.45" customHeight="1">
      <c r="B236" s="59"/>
      <c r="C236" s="16"/>
      <c r="D236" s="58"/>
      <c r="E236" s="58"/>
      <c r="F236" s="15"/>
      <c r="G236" s="11"/>
      <c r="H236" s="11"/>
      <c r="I236" s="11"/>
      <c r="J236" s="11"/>
    </row>
    <row r="237" spans="2:10" ht="14.45" customHeight="1">
      <c r="B237" s="28"/>
      <c r="C237" s="16"/>
      <c r="D237" s="58"/>
      <c r="E237" s="58"/>
      <c r="F237" s="15"/>
      <c r="G237" s="4"/>
      <c r="H237" s="4"/>
      <c r="I237" s="4"/>
      <c r="J237" s="4"/>
    </row>
    <row r="238" spans="2:10" ht="14.45" customHeight="1">
      <c r="B238" s="81" t="s">
        <v>170</v>
      </c>
      <c r="C238" s="274" t="s">
        <v>171</v>
      </c>
      <c r="D238" s="274"/>
      <c r="E238" s="274"/>
      <c r="F238" s="274"/>
      <c r="G238" s="274"/>
      <c r="H238" s="274"/>
      <c r="I238" s="274"/>
      <c r="J238" s="275"/>
    </row>
    <row r="239" spans="2:10" ht="14.45" customHeight="1">
      <c r="B239" s="264"/>
      <c r="C239" s="373"/>
      <c r="D239" s="373"/>
      <c r="E239" s="374"/>
      <c r="F239" s="373"/>
      <c r="G239" s="246" t="s">
        <v>152</v>
      </c>
      <c r="H239" s="268"/>
      <c r="I239" s="246" t="s">
        <v>153</v>
      </c>
      <c r="J239" s="246"/>
    </row>
    <row r="240" spans="2:10" ht="14.45" customHeight="1">
      <c r="B240" s="265"/>
      <c r="C240" s="373"/>
      <c r="D240" s="373"/>
      <c r="E240" s="373"/>
      <c r="F240" s="373"/>
      <c r="G240" s="145" t="s">
        <v>20</v>
      </c>
      <c r="H240" s="145" t="s">
        <v>21</v>
      </c>
      <c r="I240" s="145" t="s">
        <v>22</v>
      </c>
      <c r="J240" s="145" t="s">
        <v>23</v>
      </c>
    </row>
    <row r="241" spans="2:10" ht="14.45" customHeight="1">
      <c r="B241" s="63"/>
      <c r="C241" s="17"/>
      <c r="D241" s="18"/>
      <c r="E241" s="18"/>
      <c r="F241" s="15"/>
      <c r="G241" s="4"/>
      <c r="H241" s="4"/>
      <c r="I241" s="4"/>
      <c r="J241" s="4"/>
    </row>
    <row r="242" spans="2:10" ht="14.45" customHeight="1">
      <c r="B242" s="64"/>
      <c r="C242" s="17"/>
      <c r="D242" s="18"/>
      <c r="E242" s="18"/>
      <c r="F242" s="15"/>
      <c r="G242" s="4"/>
      <c r="H242" s="4"/>
      <c r="I242" s="4"/>
      <c r="J242" s="4"/>
    </row>
    <row r="243" spans="2:10" ht="14.45" customHeight="1">
      <c r="B243" s="81" t="s">
        <v>172</v>
      </c>
      <c r="C243" s="216" t="s">
        <v>173</v>
      </c>
      <c r="D243" s="216"/>
      <c r="E243" s="216"/>
      <c r="F243" s="216"/>
      <c r="G243" s="216"/>
      <c r="H243" s="216"/>
      <c r="I243" s="216"/>
      <c r="J243" s="217"/>
    </row>
    <row r="244" spans="2:10" ht="14.45" customHeight="1">
      <c r="B244" s="264"/>
      <c r="C244" s="266"/>
      <c r="D244" s="266"/>
      <c r="E244" s="266"/>
      <c r="F244" s="266"/>
      <c r="G244" s="246" t="s">
        <v>152</v>
      </c>
      <c r="H244" s="268"/>
      <c r="I244" s="246" t="s">
        <v>153</v>
      </c>
      <c r="J244" s="246"/>
    </row>
    <row r="245" spans="2:10" ht="14.45" customHeight="1">
      <c r="B245" s="265"/>
      <c r="C245" s="266"/>
      <c r="D245" s="266"/>
      <c r="E245" s="266"/>
      <c r="F245" s="266"/>
      <c r="G245" s="145" t="s">
        <v>20</v>
      </c>
      <c r="H245" s="145" t="s">
        <v>21</v>
      </c>
      <c r="I245" s="145" t="s">
        <v>22</v>
      </c>
      <c r="J245" s="145" t="s">
        <v>23</v>
      </c>
    </row>
    <row r="246" spans="2:10" ht="14.45" customHeight="1">
      <c r="B246" s="63"/>
      <c r="C246" s="17"/>
      <c r="D246" s="18"/>
      <c r="E246" s="18"/>
      <c r="F246" s="15"/>
      <c r="G246" s="4"/>
      <c r="H246" s="4"/>
      <c r="I246" s="4"/>
      <c r="J246" s="4"/>
    </row>
    <row r="247" spans="2:10" ht="14.45" customHeight="1">
      <c r="B247" s="64"/>
      <c r="C247" s="17"/>
      <c r="D247" s="18"/>
      <c r="E247" s="18"/>
      <c r="F247" s="15"/>
      <c r="G247" s="4"/>
      <c r="H247" s="4"/>
      <c r="I247" s="4"/>
      <c r="J247" s="4"/>
    </row>
    <row r="248" spans="2:10" ht="14.45" customHeight="1">
      <c r="B248" s="81" t="s">
        <v>174</v>
      </c>
      <c r="C248" s="216" t="s">
        <v>175</v>
      </c>
      <c r="D248" s="216"/>
      <c r="E248" s="216"/>
      <c r="F248" s="216"/>
      <c r="G248" s="216"/>
      <c r="H248" s="216"/>
      <c r="I248" s="216"/>
      <c r="J248" s="217"/>
    </row>
    <row r="249" spans="2:10" ht="14.45" customHeight="1">
      <c r="B249" s="264"/>
      <c r="C249" s="266"/>
      <c r="D249" s="266"/>
      <c r="E249" s="266"/>
      <c r="F249" s="266"/>
      <c r="G249" s="246" t="s">
        <v>152</v>
      </c>
      <c r="H249" s="268"/>
      <c r="I249" s="246" t="s">
        <v>153</v>
      </c>
      <c r="J249" s="246"/>
    </row>
    <row r="250" spans="2:10" ht="14.45" customHeight="1">
      <c r="B250" s="265"/>
      <c r="C250" s="267"/>
      <c r="D250" s="267"/>
      <c r="E250" s="267"/>
      <c r="F250" s="267"/>
      <c r="G250" s="145" t="s">
        <v>20</v>
      </c>
      <c r="H250" s="145" t="s">
        <v>21</v>
      </c>
      <c r="I250" s="145" t="s">
        <v>22</v>
      </c>
      <c r="J250" s="145" t="s">
        <v>23</v>
      </c>
    </row>
    <row r="251" spans="2:10" ht="14.45" customHeight="1">
      <c r="B251" s="63"/>
      <c r="C251" s="74"/>
      <c r="D251" s="35"/>
      <c r="E251" s="35"/>
      <c r="F251" s="26"/>
      <c r="G251" s="4"/>
      <c r="H251" s="4"/>
      <c r="I251" s="4"/>
      <c r="J251" s="4"/>
    </row>
    <row r="252" spans="2:10" ht="14.45" customHeight="1">
      <c r="B252" s="64"/>
      <c r="C252" s="61"/>
      <c r="D252" s="62"/>
      <c r="E252" s="62"/>
      <c r="F252" s="19"/>
      <c r="G252" s="4"/>
      <c r="H252" s="4"/>
      <c r="I252" s="4"/>
      <c r="J252" s="4"/>
    </row>
    <row r="253" spans="2:10" ht="29.1" customHeight="1">
      <c r="B253" s="120" t="s">
        <v>176</v>
      </c>
      <c r="C253" s="270" t="s">
        <v>177</v>
      </c>
      <c r="D253" s="271"/>
      <c r="E253" s="271"/>
      <c r="F253" s="271"/>
      <c r="G253" s="271"/>
      <c r="H253" s="271"/>
      <c r="I253" s="271"/>
      <c r="J253" s="271"/>
    </row>
    <row r="254" spans="2:10" ht="14.45" customHeight="1">
      <c r="B254" s="109"/>
      <c r="C254" s="110"/>
      <c r="D254" s="111"/>
      <c r="E254" s="111"/>
      <c r="F254" s="112"/>
      <c r="G254" s="152" t="s">
        <v>178</v>
      </c>
      <c r="H254" s="147"/>
      <c r="I254" s="147" t="s">
        <v>179</v>
      </c>
      <c r="J254" s="147"/>
    </row>
    <row r="255" spans="2:10" ht="14.45" customHeight="1">
      <c r="B255" s="113"/>
      <c r="C255" s="114"/>
      <c r="D255" s="115"/>
      <c r="E255" s="115"/>
      <c r="F255" s="116"/>
      <c r="G255" s="145" t="s">
        <v>20</v>
      </c>
      <c r="H255" s="145" t="s">
        <v>21</v>
      </c>
      <c r="I255" s="145" t="s">
        <v>22</v>
      </c>
      <c r="J255" s="145" t="s">
        <v>23</v>
      </c>
    </row>
    <row r="256" spans="2:10" ht="14.45" customHeight="1">
      <c r="B256" s="61"/>
      <c r="C256" s="61"/>
      <c r="D256" s="62"/>
      <c r="E256" s="62"/>
      <c r="F256" s="19"/>
      <c r="G256" s="5"/>
      <c r="H256" s="5"/>
      <c r="I256" s="5"/>
      <c r="J256" s="5"/>
    </row>
    <row r="257" spans="2:10" ht="14.45" customHeight="1">
      <c r="B257" s="81" t="s">
        <v>180</v>
      </c>
      <c r="C257" s="243" t="s">
        <v>181</v>
      </c>
      <c r="D257" s="243"/>
      <c r="E257" s="243"/>
      <c r="F257" s="243"/>
      <c r="G257" s="243"/>
      <c r="H257" s="243"/>
      <c r="I257" s="243"/>
      <c r="J257" s="244"/>
    </row>
    <row r="258" spans="2:10" ht="14.45" customHeight="1">
      <c r="B258" s="286"/>
      <c r="C258" s="288"/>
      <c r="D258" s="288"/>
      <c r="E258" s="288"/>
      <c r="F258" s="288"/>
      <c r="G258" s="147" t="s">
        <v>166</v>
      </c>
      <c r="H258" s="151"/>
      <c r="I258" s="151"/>
      <c r="J258" s="151"/>
    </row>
    <row r="259" spans="2:10" ht="14.45" customHeight="1">
      <c r="B259" s="398"/>
      <c r="C259" s="288"/>
      <c r="D259" s="288"/>
      <c r="E259" s="288"/>
      <c r="F259" s="288"/>
      <c r="G259" s="152" t="s">
        <v>18</v>
      </c>
      <c r="H259" s="147"/>
      <c r="I259" s="147" t="s">
        <v>182</v>
      </c>
      <c r="J259" s="147"/>
    </row>
    <row r="260" spans="2:10" ht="14.45" customHeight="1">
      <c r="B260" s="398"/>
      <c r="C260" s="290"/>
      <c r="D260" s="290"/>
      <c r="E260" s="290"/>
      <c r="F260" s="290"/>
      <c r="G260" s="145" t="s">
        <v>20</v>
      </c>
      <c r="H260" s="145" t="s">
        <v>21</v>
      </c>
      <c r="I260" s="145" t="s">
        <v>22</v>
      </c>
      <c r="J260" s="145" t="s">
        <v>23</v>
      </c>
    </row>
    <row r="261" spans="2:10" ht="14.45" customHeight="1">
      <c r="B261" s="61"/>
      <c r="C261" s="61"/>
      <c r="D261" s="62"/>
      <c r="E261" s="62"/>
      <c r="F261" s="19"/>
      <c r="G261" s="5"/>
      <c r="H261" s="5"/>
      <c r="I261" s="5"/>
      <c r="J261" s="5"/>
    </row>
    <row r="262" spans="2:10" ht="14.45" customHeight="1">
      <c r="B262" s="81" t="s">
        <v>183</v>
      </c>
      <c r="C262" s="216" t="s">
        <v>184</v>
      </c>
      <c r="D262" s="216"/>
      <c r="E262" s="216"/>
      <c r="F262" s="216"/>
      <c r="G262" s="216"/>
      <c r="H262" s="216"/>
      <c r="I262" s="216"/>
      <c r="J262" s="217"/>
    </row>
    <row r="263" spans="2:10" ht="14.45" customHeight="1">
      <c r="B263" s="285"/>
      <c r="C263" s="288"/>
      <c r="D263" s="288"/>
      <c r="E263" s="288"/>
      <c r="F263" s="288"/>
      <c r="G263" s="147" t="s">
        <v>129</v>
      </c>
      <c r="H263" s="151"/>
      <c r="I263" s="151"/>
      <c r="J263" s="151"/>
    </row>
    <row r="264" spans="2:10" ht="14.45" customHeight="1">
      <c r="B264" s="285"/>
      <c r="C264" s="288"/>
      <c r="D264" s="288"/>
      <c r="E264" s="288"/>
      <c r="F264" s="288"/>
      <c r="G264" s="246" t="s">
        <v>18</v>
      </c>
      <c r="H264" s="246"/>
      <c r="I264" s="152" t="s">
        <v>19</v>
      </c>
      <c r="J264" s="152"/>
    </row>
    <row r="265" spans="2:10" ht="14.45" customHeight="1">
      <c r="B265" s="286"/>
      <c r="C265" s="290"/>
      <c r="D265" s="290"/>
      <c r="E265" s="290"/>
      <c r="F265" s="290"/>
      <c r="G265" s="145" t="s">
        <v>20</v>
      </c>
      <c r="H265" s="145" t="s">
        <v>21</v>
      </c>
      <c r="I265" s="145" t="s">
        <v>22</v>
      </c>
      <c r="J265" s="145" t="s">
        <v>23</v>
      </c>
    </row>
    <row r="266" spans="2:10" ht="14.45" customHeight="1">
      <c r="B266" s="49"/>
      <c r="C266" s="49"/>
      <c r="D266" s="50"/>
      <c r="E266" s="50"/>
      <c r="F266" s="19"/>
      <c r="G266" s="5"/>
      <c r="H266" s="5"/>
      <c r="I266" s="5"/>
      <c r="J266" s="5"/>
    </row>
    <row r="267" spans="2:10" ht="14.45" customHeight="1">
      <c r="B267" s="117"/>
      <c r="C267" s="117"/>
      <c r="D267" s="117"/>
      <c r="E267" s="117"/>
      <c r="F267" s="23"/>
      <c r="G267" s="23"/>
      <c r="H267" s="23"/>
      <c r="I267" s="23"/>
      <c r="J267" s="23"/>
    </row>
    <row r="268" spans="2:10" ht="14.45" customHeight="1">
      <c r="B268" s="140"/>
      <c r="C268" s="140"/>
      <c r="D268" s="140"/>
      <c r="E268" s="140"/>
      <c r="F268" s="141"/>
      <c r="G268" s="141"/>
      <c r="H268" s="141"/>
      <c r="I268" s="141"/>
      <c r="J268" s="141"/>
    </row>
    <row r="269" spans="2:10" ht="14.45" customHeight="1">
      <c r="B269" s="50"/>
      <c r="C269" s="50"/>
      <c r="D269" s="50"/>
      <c r="E269" s="50"/>
      <c r="F269" s="22"/>
      <c r="G269" s="22"/>
      <c r="H269" s="22"/>
      <c r="I269" s="22"/>
      <c r="J269" s="22"/>
    </row>
    <row r="270" spans="2:10" ht="40.5" customHeight="1">
      <c r="B270" s="379" t="s">
        <v>185</v>
      </c>
      <c r="C270" s="380"/>
      <c r="D270" s="380"/>
      <c r="E270" s="380"/>
      <c r="F270" s="380"/>
      <c r="G270" s="380"/>
      <c r="H270" s="380"/>
      <c r="I270" s="380"/>
      <c r="J270" s="381"/>
    </row>
    <row r="271" spans="2:10" ht="29.1" customHeight="1">
      <c r="B271" s="119" t="s">
        <v>186</v>
      </c>
      <c r="C271" s="247" t="s">
        <v>187</v>
      </c>
      <c r="D271" s="247"/>
      <c r="E271" s="247"/>
      <c r="F271" s="247"/>
      <c r="G271" s="247"/>
      <c r="H271" s="247"/>
      <c r="I271" s="247"/>
      <c r="J271" s="248"/>
    </row>
    <row r="272" spans="2:10" ht="14.45" customHeight="1">
      <c r="B272" s="377"/>
      <c r="C272" s="276"/>
      <c r="D272" s="277"/>
      <c r="E272" s="277"/>
      <c r="F272" s="277"/>
      <c r="G272" s="147" t="s">
        <v>129</v>
      </c>
      <c r="H272" s="151"/>
      <c r="I272" s="151"/>
      <c r="J272" s="151"/>
    </row>
    <row r="273" spans="2:10" ht="14.45" customHeight="1">
      <c r="B273" s="378"/>
      <c r="C273" s="276"/>
      <c r="D273" s="277"/>
      <c r="E273" s="277"/>
      <c r="F273" s="277"/>
      <c r="G273" s="246" t="s">
        <v>18</v>
      </c>
      <c r="H273" s="246"/>
      <c r="I273" s="152" t="s">
        <v>19</v>
      </c>
      <c r="J273" s="152"/>
    </row>
    <row r="274" spans="2:10" ht="14.45" customHeight="1">
      <c r="B274" s="378"/>
      <c r="C274" s="375"/>
      <c r="D274" s="376"/>
      <c r="E274" s="376"/>
      <c r="F274" s="277"/>
      <c r="G274" s="145" t="s">
        <v>20</v>
      </c>
      <c r="H274" s="145" t="s">
        <v>21</v>
      </c>
      <c r="I274" s="145" t="s">
        <v>22</v>
      </c>
      <c r="J274" s="145" t="s">
        <v>23</v>
      </c>
    </row>
    <row r="275" spans="2:10" ht="14.45" customHeight="1">
      <c r="B275" s="74"/>
      <c r="D275" s="35"/>
      <c r="E275" s="35"/>
      <c r="F275" s="166" t="s">
        <v>188</v>
      </c>
      <c r="G275" s="3">
        <v>14000</v>
      </c>
      <c r="H275" s="3">
        <v>17950</v>
      </c>
      <c r="I275" s="3"/>
      <c r="J275" s="3"/>
    </row>
    <row r="276" spans="2:10" ht="14.45" customHeight="1">
      <c r="B276" s="74"/>
      <c r="D276" s="35"/>
      <c r="E276" s="35"/>
      <c r="F276" s="166" t="s">
        <v>189</v>
      </c>
      <c r="G276" s="3">
        <v>16000</v>
      </c>
      <c r="H276" s="3">
        <v>12070</v>
      </c>
      <c r="I276" s="3"/>
      <c r="J276" s="3"/>
    </row>
    <row r="277" spans="2:10" ht="14.45" customHeight="1">
      <c r="B277" s="118"/>
      <c r="C277" s="36"/>
      <c r="D277" s="37"/>
      <c r="E277" s="37"/>
      <c r="F277" s="167" t="s">
        <v>190</v>
      </c>
      <c r="G277" s="34">
        <f>SUM(G275:G276)</f>
        <v>30000</v>
      </c>
      <c r="H277" s="34">
        <f>+H275+H276</f>
        <v>30020</v>
      </c>
      <c r="I277" s="34">
        <f>+I275+I276</f>
        <v>0</v>
      </c>
      <c r="J277" s="34">
        <f>+J275+J276</f>
        <v>0</v>
      </c>
    </row>
    <row r="278" spans="2:10" ht="15.75" customHeight="1"/>
    <row r="279" spans="2:10" ht="15.75" customHeight="1"/>
    <row r="281" spans="2:10">
      <c r="B281" s="382" t="s">
        <v>191</v>
      </c>
      <c r="C281" s="383"/>
      <c r="D281" s="383"/>
      <c r="E281" s="383"/>
      <c r="F281" s="383"/>
      <c r="G281" s="383"/>
      <c r="H281" s="383"/>
      <c r="I281" s="383"/>
      <c r="J281" s="384"/>
    </row>
    <row r="282" spans="2:10" s="13" customFormat="1" ht="31.5" customHeight="1">
      <c r="B282" s="208" t="s">
        <v>251</v>
      </c>
      <c r="C282" s="209"/>
      <c r="D282" s="209"/>
      <c r="E282" s="209"/>
      <c r="F282" s="209"/>
      <c r="G282" s="209"/>
      <c r="H282" s="209"/>
      <c r="I282" s="209"/>
      <c r="J282" s="209"/>
    </row>
    <row r="283" spans="2:10">
      <c r="B283" s="385"/>
      <c r="C283" s="386"/>
      <c r="D283" s="386"/>
      <c r="E283" s="386"/>
      <c r="F283" s="386"/>
      <c r="G283" s="386"/>
      <c r="H283" s="386"/>
      <c r="I283" s="386"/>
      <c r="J283" s="386"/>
    </row>
    <row r="284" spans="2:10">
      <c r="B284" s="386"/>
      <c r="C284" s="386"/>
      <c r="D284" s="386"/>
      <c r="E284" s="386"/>
      <c r="F284" s="386"/>
      <c r="G284" s="386"/>
      <c r="H284" s="386"/>
      <c r="I284" s="386"/>
      <c r="J284" s="386"/>
    </row>
    <row r="285" spans="2:10">
      <c r="B285" s="386"/>
      <c r="C285" s="386"/>
      <c r="D285" s="386"/>
      <c r="E285" s="386"/>
      <c r="F285" s="386"/>
      <c r="G285" s="386"/>
      <c r="H285" s="386"/>
      <c r="I285" s="386"/>
      <c r="J285" s="386"/>
    </row>
    <row r="286" spans="2:10" ht="14.1" customHeight="1">
      <c r="B286" s="386"/>
      <c r="C286" s="386"/>
      <c r="D286" s="386"/>
      <c r="E286" s="386"/>
      <c r="F286" s="386"/>
      <c r="G286" s="386"/>
      <c r="H286" s="386"/>
      <c r="I286" s="386"/>
      <c r="J286" s="386"/>
    </row>
    <row r="287" spans="2:10">
      <c r="B287" s="386"/>
      <c r="C287" s="386"/>
      <c r="D287" s="386"/>
      <c r="E287" s="386"/>
      <c r="F287" s="386"/>
      <c r="G287" s="386"/>
      <c r="H287" s="386"/>
      <c r="I287" s="386"/>
      <c r="J287" s="386"/>
    </row>
    <row r="288" spans="2:10">
      <c r="B288" s="178"/>
    </row>
    <row r="289" spans="2:10">
      <c r="B289" s="179"/>
    </row>
    <row r="300" spans="2:10">
      <c r="B300" s="214" t="s">
        <v>254</v>
      </c>
      <c r="C300" s="214"/>
      <c r="D300" s="214"/>
      <c r="E300" s="214"/>
      <c r="F300" s="214"/>
      <c r="G300" s="214"/>
      <c r="H300" s="214"/>
      <c r="I300" s="214"/>
    </row>
    <row r="301" spans="2:10">
      <c r="B301" s="214"/>
      <c r="C301" s="214"/>
      <c r="D301" s="214"/>
      <c r="E301" s="214"/>
      <c r="F301" s="214"/>
      <c r="G301" s="214"/>
      <c r="H301" s="214"/>
      <c r="I301" s="214"/>
    </row>
    <row r="302" spans="2:10">
      <c r="B302" s="214"/>
      <c r="C302" s="214"/>
      <c r="D302" s="214"/>
      <c r="E302" s="214"/>
      <c r="F302" s="214"/>
      <c r="G302" s="214"/>
      <c r="H302" s="214"/>
      <c r="I302" s="214"/>
    </row>
    <row r="303" spans="2:10">
      <c r="B303" s="210" t="s">
        <v>252</v>
      </c>
      <c r="C303" s="211"/>
      <c r="D303" s="211"/>
      <c r="E303" s="211"/>
      <c r="F303" s="211"/>
      <c r="G303" s="211"/>
      <c r="H303" s="211"/>
      <c r="I303" s="211"/>
      <c r="J303" s="211"/>
    </row>
    <row r="304" spans="2:10" ht="82.5" customHeight="1">
      <c r="B304" s="212" t="s">
        <v>253</v>
      </c>
      <c r="C304" s="213"/>
      <c r="D304" s="213"/>
      <c r="E304" s="213"/>
      <c r="F304" s="213"/>
      <c r="G304" s="213"/>
      <c r="H304" s="213"/>
      <c r="I304" s="213"/>
    </row>
    <row r="306" spans="2:10">
      <c r="B306" s="215" t="s">
        <v>280</v>
      </c>
      <c r="C306" s="215"/>
      <c r="D306" s="215"/>
      <c r="E306" s="215"/>
      <c r="F306" s="215"/>
      <c r="G306" s="215"/>
      <c r="H306" s="215"/>
      <c r="I306" s="215"/>
    </row>
    <row r="307" spans="2:10">
      <c r="B307" s="215"/>
      <c r="C307" s="215"/>
      <c r="D307" s="215"/>
      <c r="E307" s="215"/>
      <c r="F307" s="215"/>
      <c r="G307" s="215"/>
      <c r="H307" s="215"/>
      <c r="I307" s="215"/>
    </row>
    <row r="308" spans="2:10">
      <c r="B308" s="215"/>
      <c r="C308" s="215"/>
      <c r="D308" s="215"/>
      <c r="E308" s="215"/>
      <c r="F308" s="215"/>
      <c r="G308" s="215"/>
      <c r="H308" s="215"/>
      <c r="I308" s="215"/>
    </row>
    <row r="309" spans="2:10">
      <c r="B309" s="215"/>
      <c r="C309" s="215"/>
      <c r="D309" s="215"/>
      <c r="E309" s="215"/>
      <c r="F309" s="215"/>
      <c r="G309" s="215"/>
      <c r="H309" s="215"/>
      <c r="I309" s="215"/>
    </row>
    <row r="310" spans="2:10">
      <c r="B310" s="215"/>
      <c r="C310" s="215"/>
      <c r="D310" s="215"/>
      <c r="E310" s="215"/>
      <c r="F310" s="215"/>
      <c r="G310" s="215"/>
      <c r="H310" s="215"/>
      <c r="I310" s="215"/>
    </row>
    <row r="311" spans="2:10">
      <c r="B311" s="215"/>
      <c r="C311" s="215"/>
      <c r="D311" s="215"/>
      <c r="E311" s="215"/>
      <c r="F311" s="215"/>
      <c r="G311" s="215"/>
      <c r="H311" s="215"/>
      <c r="I311" s="215"/>
    </row>
    <row r="312" spans="2:10">
      <c r="B312" s="215"/>
      <c r="C312" s="215"/>
      <c r="D312" s="215"/>
      <c r="E312" s="215"/>
      <c r="F312" s="215"/>
      <c r="G312" s="215"/>
      <c r="H312" s="215"/>
      <c r="I312" s="215"/>
    </row>
    <row r="313" spans="2:10">
      <c r="B313" s="215"/>
      <c r="C313" s="215"/>
      <c r="D313" s="215"/>
      <c r="E313" s="215"/>
      <c r="F313" s="215"/>
      <c r="G313" s="215"/>
      <c r="H313" s="215"/>
      <c r="I313" s="215"/>
    </row>
    <row r="314" spans="2:10">
      <c r="B314" s="215"/>
      <c r="C314" s="215"/>
      <c r="D314" s="215"/>
      <c r="E314" s="215"/>
      <c r="F314" s="215"/>
      <c r="G314" s="215"/>
      <c r="H314" s="215"/>
      <c r="I314" s="215"/>
    </row>
    <row r="315" spans="2:10">
      <c r="B315" s="215" t="s">
        <v>255</v>
      </c>
      <c r="C315" s="215"/>
      <c r="D315" s="215"/>
      <c r="E315" s="215"/>
      <c r="F315" s="215"/>
      <c r="G315" s="215"/>
      <c r="H315" s="215"/>
      <c r="I315" s="215"/>
      <c r="J315" s="215"/>
    </row>
    <row r="316" spans="2:10">
      <c r="B316" s="215"/>
      <c r="C316" s="215"/>
      <c r="D316" s="215"/>
      <c r="E316" s="215"/>
      <c r="F316" s="215"/>
      <c r="G316" s="215"/>
      <c r="H316" s="215"/>
      <c r="I316" s="215"/>
      <c r="J316" s="215"/>
    </row>
    <row r="317" spans="2:10">
      <c r="B317" s="215"/>
      <c r="C317" s="215"/>
      <c r="D317" s="215"/>
      <c r="E317" s="215"/>
      <c r="F317" s="215"/>
      <c r="G317" s="215"/>
      <c r="H317" s="215"/>
      <c r="I317" s="215"/>
      <c r="J317" s="215"/>
    </row>
    <row r="318" spans="2:10">
      <c r="B318" s="215"/>
      <c r="C318" s="215"/>
      <c r="D318" s="215"/>
      <c r="E318" s="215"/>
      <c r="F318" s="215"/>
      <c r="G318" s="215"/>
      <c r="H318" s="215"/>
      <c r="I318" s="215"/>
      <c r="J318" s="215"/>
    </row>
    <row r="319" spans="2:10">
      <c r="B319" s="215"/>
      <c r="C319" s="215"/>
      <c r="D319" s="215"/>
      <c r="E319" s="215"/>
      <c r="F319" s="215"/>
      <c r="G319" s="215"/>
      <c r="H319" s="215"/>
      <c r="I319" s="215"/>
      <c r="J319" s="215"/>
    </row>
    <row r="320" spans="2:10">
      <c r="B320" s="215"/>
      <c r="C320" s="215"/>
      <c r="D320" s="215"/>
      <c r="E320" s="215"/>
      <c r="F320" s="215"/>
      <c r="G320" s="215"/>
      <c r="H320" s="215"/>
      <c r="I320" s="215"/>
      <c r="J320" s="215"/>
    </row>
    <row r="322" spans="2:10">
      <c r="B322" s="215" t="s">
        <v>279</v>
      </c>
      <c r="C322" s="215"/>
      <c r="D322" s="215"/>
      <c r="E322" s="215"/>
      <c r="F322" s="215"/>
      <c r="G322" s="215"/>
      <c r="H322" s="215"/>
      <c r="I322" s="215"/>
      <c r="J322" s="215"/>
    </row>
    <row r="323" spans="2:10">
      <c r="B323" s="215"/>
      <c r="C323" s="215"/>
      <c r="D323" s="215"/>
      <c r="E323" s="215"/>
      <c r="F323" s="215"/>
      <c r="G323" s="215"/>
      <c r="H323" s="215"/>
      <c r="I323" s="215"/>
      <c r="J323" s="215"/>
    </row>
    <row r="324" spans="2:10">
      <c r="B324" s="215"/>
      <c r="C324" s="215"/>
      <c r="D324" s="215"/>
      <c r="E324" s="215"/>
      <c r="F324" s="215"/>
      <c r="G324" s="215"/>
      <c r="H324" s="215"/>
      <c r="I324" s="215"/>
      <c r="J324" s="215"/>
    </row>
    <row r="325" spans="2:10">
      <c r="B325" s="215"/>
      <c r="C325" s="215"/>
      <c r="D325" s="215"/>
      <c r="E325" s="215"/>
      <c r="F325" s="215"/>
      <c r="G325" s="215"/>
      <c r="H325" s="215"/>
      <c r="I325" s="215"/>
      <c r="J325" s="215"/>
    </row>
    <row r="326" spans="2:10">
      <c r="B326" s="215"/>
      <c r="C326" s="215"/>
      <c r="D326" s="215"/>
      <c r="E326" s="215"/>
      <c r="F326" s="215"/>
      <c r="G326" s="215"/>
      <c r="H326" s="215"/>
      <c r="I326" s="215"/>
      <c r="J326" s="215"/>
    </row>
    <row r="327" spans="2:10" ht="164.45" customHeight="1">
      <c r="B327" s="215"/>
      <c r="C327" s="215"/>
      <c r="D327" s="215"/>
      <c r="E327" s="215"/>
      <c r="F327" s="215"/>
      <c r="G327" s="215"/>
      <c r="H327" s="215"/>
      <c r="I327" s="215"/>
      <c r="J327" s="215"/>
    </row>
    <row r="329" spans="2:10">
      <c r="B329" s="406" t="s">
        <v>256</v>
      </c>
      <c r="C329" s="407"/>
      <c r="D329" s="407"/>
      <c r="E329" s="407"/>
      <c r="F329" s="407"/>
      <c r="G329" s="408"/>
    </row>
    <row r="330" spans="2:10">
      <c r="B330" s="195" t="s">
        <v>257</v>
      </c>
      <c r="C330" s="195" t="s">
        <v>258</v>
      </c>
      <c r="D330" s="195" t="s">
        <v>259</v>
      </c>
      <c r="E330" s="195" t="s">
        <v>260</v>
      </c>
      <c r="F330" s="195" t="s">
        <v>261</v>
      </c>
      <c r="G330" s="195" t="s">
        <v>262</v>
      </c>
    </row>
    <row r="331" spans="2:10" ht="191.25">
      <c r="B331" s="196" t="s">
        <v>263</v>
      </c>
      <c r="C331" s="197" t="s">
        <v>264</v>
      </c>
      <c r="D331" s="196" t="s">
        <v>265</v>
      </c>
      <c r="E331" s="198">
        <v>300</v>
      </c>
      <c r="F331" s="198">
        <v>300</v>
      </c>
      <c r="G331" s="199">
        <f>SUM(E331:F331)</f>
        <v>600</v>
      </c>
    </row>
    <row r="332" spans="2:10" ht="154.5" customHeight="1">
      <c r="B332" s="399" t="s">
        <v>266</v>
      </c>
      <c r="C332" s="400" t="s">
        <v>267</v>
      </c>
      <c r="D332" s="399" t="s">
        <v>268</v>
      </c>
      <c r="E332" s="409">
        <v>17616</v>
      </c>
      <c r="F332" s="409">
        <v>11744</v>
      </c>
      <c r="G332" s="410">
        <f>SUM(E332:F332)</f>
        <v>29360</v>
      </c>
    </row>
    <row r="333" spans="2:10">
      <c r="B333" s="399"/>
      <c r="C333" s="400"/>
      <c r="D333" s="399"/>
      <c r="E333" s="409"/>
      <c r="F333" s="409"/>
      <c r="G333" s="410"/>
    </row>
    <row r="334" spans="2:10" ht="123.95" customHeight="1">
      <c r="B334" s="399"/>
      <c r="C334" s="200" t="s">
        <v>269</v>
      </c>
      <c r="D334" s="201" t="s">
        <v>270</v>
      </c>
      <c r="E334" s="198">
        <v>5</v>
      </c>
      <c r="F334" s="198">
        <v>5</v>
      </c>
      <c r="G334" s="199">
        <v>10</v>
      </c>
      <c r="I334" s="206"/>
    </row>
    <row r="335" spans="2:10" ht="141.6" customHeight="1">
      <c r="B335" s="399" t="s">
        <v>271</v>
      </c>
      <c r="C335" s="400" t="s">
        <v>272</v>
      </c>
      <c r="D335" s="399" t="s">
        <v>273</v>
      </c>
      <c r="E335" s="401">
        <v>14</v>
      </c>
      <c r="F335" s="401">
        <v>6</v>
      </c>
      <c r="G335" s="402">
        <f>SUM(E335:F335)</f>
        <v>20</v>
      </c>
      <c r="I335" s="207"/>
      <c r="J335" s="206"/>
    </row>
    <row r="336" spans="2:10">
      <c r="B336" s="399"/>
      <c r="C336" s="400"/>
      <c r="D336" s="399"/>
      <c r="E336" s="401"/>
      <c r="F336" s="401"/>
      <c r="G336" s="402"/>
    </row>
    <row r="337" spans="2:10" ht="206.45" customHeight="1">
      <c r="B337" s="399" t="s">
        <v>274</v>
      </c>
      <c r="C337" s="400" t="s">
        <v>275</v>
      </c>
      <c r="D337" s="399" t="s">
        <v>276</v>
      </c>
      <c r="E337" s="401">
        <v>5</v>
      </c>
      <c r="F337" s="401">
        <v>5</v>
      </c>
      <c r="G337" s="402">
        <f>SUM(E337:F337)</f>
        <v>10</v>
      </c>
      <c r="J337" s="206"/>
    </row>
    <row r="338" spans="2:10">
      <c r="B338" s="399"/>
      <c r="C338" s="400"/>
      <c r="D338" s="399"/>
      <c r="E338" s="401"/>
      <c r="F338" s="401"/>
      <c r="G338" s="402"/>
    </row>
    <row r="339" spans="2:10" ht="318.95" customHeight="1">
      <c r="B339" s="399"/>
      <c r="C339" s="197" t="s">
        <v>277</v>
      </c>
      <c r="D339" s="202" t="s">
        <v>278</v>
      </c>
      <c r="E339" s="198">
        <v>10</v>
      </c>
      <c r="F339" s="198">
        <v>10</v>
      </c>
      <c r="G339" s="199">
        <f>SUM(E339:F339)</f>
        <v>20</v>
      </c>
    </row>
    <row r="340" spans="2:10">
      <c r="B340" s="403" t="s">
        <v>262</v>
      </c>
      <c r="C340" s="404"/>
      <c r="D340" s="405"/>
      <c r="E340" s="203">
        <f>SUM(E331:E339)</f>
        <v>17950</v>
      </c>
      <c r="F340" s="204">
        <f>SUM(F331:F339)</f>
        <v>12070</v>
      </c>
      <c r="G340" s="204">
        <f>SUM(G331:G339)</f>
        <v>30020</v>
      </c>
    </row>
  </sheetData>
  <sheetProtection insertRows="0"/>
  <mergeCells count="215">
    <mergeCell ref="B337:B339"/>
    <mergeCell ref="C337:C338"/>
    <mergeCell ref="D337:D338"/>
    <mergeCell ref="E337:E338"/>
    <mergeCell ref="F337:F338"/>
    <mergeCell ref="G337:G338"/>
    <mergeCell ref="B340:D340"/>
    <mergeCell ref="B329:G329"/>
    <mergeCell ref="B332:B334"/>
    <mergeCell ref="C332:C333"/>
    <mergeCell ref="D332:D333"/>
    <mergeCell ref="E332:E333"/>
    <mergeCell ref="F332:F333"/>
    <mergeCell ref="G332:G333"/>
    <mergeCell ref="B335:B336"/>
    <mergeCell ref="C335:C336"/>
    <mergeCell ref="D335:D336"/>
    <mergeCell ref="E335:E336"/>
    <mergeCell ref="F335:F336"/>
    <mergeCell ref="G335:G336"/>
    <mergeCell ref="B281:J281"/>
    <mergeCell ref="B283:J287"/>
    <mergeCell ref="B57:B58"/>
    <mergeCell ref="C57:F58"/>
    <mergeCell ref="B159:B160"/>
    <mergeCell ref="C159:F160"/>
    <mergeCell ref="C164:F165"/>
    <mergeCell ref="B164:B165"/>
    <mergeCell ref="G201:H201"/>
    <mergeCell ref="C80:J80"/>
    <mergeCell ref="B147:B148"/>
    <mergeCell ref="B155:B156"/>
    <mergeCell ref="G155:H155"/>
    <mergeCell ref="I155:J155"/>
    <mergeCell ref="G164:H164"/>
    <mergeCell ref="I164:J164"/>
    <mergeCell ref="G159:H159"/>
    <mergeCell ref="C188:F189"/>
    <mergeCell ref="C193:F194"/>
    <mergeCell ref="C209:F212"/>
    <mergeCell ref="B209:B212"/>
    <mergeCell ref="B263:B265"/>
    <mergeCell ref="B258:B260"/>
    <mergeCell ref="C263:F265"/>
    <mergeCell ref="B11:J11"/>
    <mergeCell ref="B96:J96"/>
    <mergeCell ref="B135:J135"/>
    <mergeCell ref="B171:J171"/>
    <mergeCell ref="B207:J207"/>
    <mergeCell ref="C114:F114"/>
    <mergeCell ref="G273:H273"/>
    <mergeCell ref="B216:F216"/>
    <mergeCell ref="B217:F217"/>
    <mergeCell ref="B218:F218"/>
    <mergeCell ref="B199:F199"/>
    <mergeCell ref="B221:B222"/>
    <mergeCell ref="C221:F222"/>
    <mergeCell ref="B229:B231"/>
    <mergeCell ref="C229:F231"/>
    <mergeCell ref="C234:F235"/>
    <mergeCell ref="B239:B240"/>
    <mergeCell ref="C239:F240"/>
    <mergeCell ref="C272:F274"/>
    <mergeCell ref="B272:B274"/>
    <mergeCell ref="C258:F260"/>
    <mergeCell ref="B270:J270"/>
    <mergeCell ref="C127:F128"/>
    <mergeCell ref="D21:F21"/>
    <mergeCell ref="D23:F23"/>
    <mergeCell ref="B59:F59"/>
    <mergeCell ref="D26:F28"/>
    <mergeCell ref="D29:F29"/>
    <mergeCell ref="B103:B104"/>
    <mergeCell ref="B13:B16"/>
    <mergeCell ref="C13:F16"/>
    <mergeCell ref="D20:F20"/>
    <mergeCell ref="D22:F22"/>
    <mergeCell ref="B26:B28"/>
    <mergeCell ref="B32:B35"/>
    <mergeCell ref="C32:F35"/>
    <mergeCell ref="D18:F19"/>
    <mergeCell ref="B18:B19"/>
    <mergeCell ref="C26:C28"/>
    <mergeCell ref="D24:F24"/>
    <mergeCell ref="C18:C19"/>
    <mergeCell ref="C17:F17"/>
    <mergeCell ref="B37:B38"/>
    <mergeCell ref="C37:C38"/>
    <mergeCell ref="D37:F38"/>
    <mergeCell ref="D39:F39"/>
    <mergeCell ref="D40:F40"/>
    <mergeCell ref="C103:F104"/>
    <mergeCell ref="D41:F41"/>
    <mergeCell ref="D42:F42"/>
    <mergeCell ref="B44:B46"/>
    <mergeCell ref="C44:C46"/>
    <mergeCell ref="B98:B101"/>
    <mergeCell ref="C98:F101"/>
    <mergeCell ref="D60:F60"/>
    <mergeCell ref="D113:F113"/>
    <mergeCell ref="D119:F119"/>
    <mergeCell ref="D66:F66"/>
    <mergeCell ref="D79:F79"/>
    <mergeCell ref="B115:B116"/>
    <mergeCell ref="C115:F116"/>
    <mergeCell ref="B62:F63"/>
    <mergeCell ref="B64:F64"/>
    <mergeCell ref="B65:F65"/>
    <mergeCell ref="D72:F72"/>
    <mergeCell ref="D44:F46"/>
    <mergeCell ref="B85:F85"/>
    <mergeCell ref="D47:F47"/>
    <mergeCell ref="D48:F48"/>
    <mergeCell ref="D49:F49"/>
    <mergeCell ref="D107:F107"/>
    <mergeCell ref="B121:B122"/>
    <mergeCell ref="C121:F122"/>
    <mergeCell ref="B151:B152"/>
    <mergeCell ref="B143:B144"/>
    <mergeCell ref="B127:B128"/>
    <mergeCell ref="B137:B138"/>
    <mergeCell ref="B82:F83"/>
    <mergeCell ref="B68:F70"/>
    <mergeCell ref="B74:B75"/>
    <mergeCell ref="C74:F75"/>
    <mergeCell ref="C76:F76"/>
    <mergeCell ref="C77:F77"/>
    <mergeCell ref="C78:F78"/>
    <mergeCell ref="B87:B88"/>
    <mergeCell ref="C87:F88"/>
    <mergeCell ref="C89:F89"/>
    <mergeCell ref="C136:J136"/>
    <mergeCell ref="B109:B110"/>
    <mergeCell ref="C109:F110"/>
    <mergeCell ref="G82:H82"/>
    <mergeCell ref="I147:J147"/>
    <mergeCell ref="G143:H143"/>
    <mergeCell ref="I143:J143"/>
    <mergeCell ref="C173:F174"/>
    <mergeCell ref="C142:J142"/>
    <mergeCell ref="C146:J146"/>
    <mergeCell ref="C150:J150"/>
    <mergeCell ref="C158:J158"/>
    <mergeCell ref="I159:J159"/>
    <mergeCell ref="I82:J82"/>
    <mergeCell ref="B84:F84"/>
    <mergeCell ref="I221:J221"/>
    <mergeCell ref="B244:B245"/>
    <mergeCell ref="C244:F245"/>
    <mergeCell ref="G244:H244"/>
    <mergeCell ref="C228:J228"/>
    <mergeCell ref="C238:J238"/>
    <mergeCell ref="C243:J243"/>
    <mergeCell ref="D219:F219"/>
    <mergeCell ref="G225:H225"/>
    <mergeCell ref="I225:J225"/>
    <mergeCell ref="G230:H230"/>
    <mergeCell ref="I201:J201"/>
    <mergeCell ref="C137:F138"/>
    <mergeCell ref="G151:H151"/>
    <mergeCell ref="I151:J151"/>
    <mergeCell ref="C178:F179"/>
    <mergeCell ref="C183:F184"/>
    <mergeCell ref="C166:F166"/>
    <mergeCell ref="C167:F167"/>
    <mergeCell ref="B197:F198"/>
    <mergeCell ref="C172:J172"/>
    <mergeCell ref="G147:H147"/>
    <mergeCell ref="C271:J271"/>
    <mergeCell ref="C262:J262"/>
    <mergeCell ref="C257:J257"/>
    <mergeCell ref="B225:F226"/>
    <mergeCell ref="B201:F203"/>
    <mergeCell ref="B249:B250"/>
    <mergeCell ref="C249:F250"/>
    <mergeCell ref="G249:H249"/>
    <mergeCell ref="I249:J249"/>
    <mergeCell ref="G210:H210"/>
    <mergeCell ref="G264:H264"/>
    <mergeCell ref="C220:J220"/>
    <mergeCell ref="I210:J210"/>
    <mergeCell ref="G214:H214"/>
    <mergeCell ref="I214:J214"/>
    <mergeCell ref="B214:F215"/>
    <mergeCell ref="G221:H221"/>
    <mergeCell ref="C253:J253"/>
    <mergeCell ref="G234:H234"/>
    <mergeCell ref="I234:J234"/>
    <mergeCell ref="G239:H239"/>
    <mergeCell ref="I239:J239"/>
    <mergeCell ref="I244:J244"/>
    <mergeCell ref="B282:J282"/>
    <mergeCell ref="B303:J303"/>
    <mergeCell ref="B304:I304"/>
    <mergeCell ref="B300:I302"/>
    <mergeCell ref="B306:I314"/>
    <mergeCell ref="B315:J320"/>
    <mergeCell ref="B322:J327"/>
    <mergeCell ref="C248:J248"/>
    <mergeCell ref="C51:J51"/>
    <mergeCell ref="C200:J200"/>
    <mergeCell ref="C208:J208"/>
    <mergeCell ref="B52:F55"/>
    <mergeCell ref="C90:F90"/>
    <mergeCell ref="C91:F91"/>
    <mergeCell ref="D92:F92"/>
    <mergeCell ref="B227:F227"/>
    <mergeCell ref="C56:J56"/>
    <mergeCell ref="C102:J102"/>
    <mergeCell ref="C108:J108"/>
    <mergeCell ref="C120:J120"/>
    <mergeCell ref="C126:J126"/>
    <mergeCell ref="C224:J224"/>
    <mergeCell ref="C196:F196"/>
    <mergeCell ref="I230:J230"/>
  </mergeCells>
  <phoneticPr fontId="7" type="noConversion"/>
  <dataValidations count="2">
    <dataValidation type="list" allowBlank="1" showInputMessage="1" showErrorMessage="1" sqref="D47:D49 D39:F41 D23 D29 D20:F22" xr:uid="{9447CCB1-0C30-4DDC-93E8-745BC3139D53}">
      <formula1>IUCN_category</formula1>
    </dataValidation>
    <dataValidation type="list" allowBlank="1" showInputMessage="1" showErrorMessage="1" sqref="C166:F167" xr:uid="{9DE6B198-1FF6-423D-8838-5C1D54BBB1C3}">
      <formula1>technology</formula1>
    </dataValidation>
  </dataValidations>
  <hyperlinks>
    <hyperlink ref="H3" location="'CI Worksheet'!A11" display="Conserving and Sustainably Using Biodiversity" xr:uid="{AD612442-2602-480C-9504-FB83BEE9AD14}"/>
    <hyperlink ref="H4" location="'CI Worksheet'!A98" display="Sustainably Managing and Restoring Land" xr:uid="{0CB8C1C7-0D61-4499-BC87-20AA30A13A39}"/>
    <hyperlink ref="H5" location="'CI Worksheet'!A137" display="Reducing GHG Emissions" xr:uid="{D1BBD81F-75AD-4ACC-9879-01FB112ADCA5}"/>
    <hyperlink ref="H6" location="'CI Worksheet'!A173" display="Strengthening Transboundary Water Management" xr:uid="{FC669792-8A91-424C-93E8-331FE8253205}"/>
    <hyperlink ref="H7" location="'CI Worksheet'!A210" display="Reducing Chemicals and Waste" xr:uid="{9334DFC3-8223-4D30-B24D-D2473316B53C}"/>
    <hyperlink ref="H8" location="'CI Worksheet'!A273" display="Direct Beneficiaries" xr:uid="{2AD37000-EC78-4D14-B2B1-4E56E4DD5760}"/>
  </hyperlinks>
  <pageMargins left="0.7" right="0.7" top="0.75" bottom="0.75" header="0.3" footer="0.3"/>
  <pageSetup scale="52" fitToHeight="0" orientation="landscape" r:id="rId1"/>
  <drawing r:id="rId2"/>
  <legacyDrawing r:id="rId3"/>
  <extLst>
    <ext xmlns:x14="http://schemas.microsoft.com/office/spreadsheetml/2009/9/main" uri="{CCE6A557-97BC-4b89-ADB6-D9C93CAAB3DF}">
      <x14:dataValidations xmlns:xm="http://schemas.microsoft.com/office/excel/2006/main" count="5">
        <x14:dataValidation type="list" allowBlank="1" showInputMessage="1" showErrorMessage="1" xr:uid="{B50F97C7-07F6-4C81-91E4-F0B948349835}">
          <x14:formula1>
            <xm:f>Lists!$B$26:$B$55</xm:f>
          </x14:formula1>
          <xm:sqref>B216:F218</xm:sqref>
        </x14:dataValidation>
        <x14:dataValidation type="list" allowBlank="1" showInputMessage="1" showErrorMessage="1" xr:uid="{A253BE3E-1F3B-46F8-A661-A6AD02366CF1}">
          <x14:formula1>
            <xm:f>Lists!$B$60:$B$62</xm:f>
          </x14:formula1>
          <xm:sqref>C71</xm:sqref>
        </x14:dataValidation>
        <x14:dataValidation type="list" allowBlank="1" showInputMessage="1" showErrorMessage="1" xr:uid="{BE1DAA98-13F1-4E8E-89EF-E77D1172C9B5}">
          <x14:formula1>
            <xm:f>Lists!$B$66:$B$68</xm:f>
          </x14:formula1>
          <xm:sqref>C105:C106</xm:sqref>
        </x14:dataValidation>
        <x14:dataValidation type="list" allowBlank="1" showInputMessage="1" showErrorMessage="1" xr:uid="{13064DDB-8AD4-4442-9458-0C35CCEAABE0}">
          <x14:formula1>
            <xm:f>Lists!$B$72:$B$74</xm:f>
          </x14:formula1>
          <xm:sqref>C117:C118</xm:sqref>
        </x14:dataValidation>
        <x14:dataValidation type="list" allowBlank="1" showInputMessage="1" showErrorMessage="1" xr:uid="{D3018FA2-8181-458B-BFF2-178BAC69AEEE}">
          <x14:formula1>
            <xm:f>Lists!$B$78:$B$82</xm:f>
          </x14:formula1>
          <xm:sqref>G180:J181 G185:J186 G190:J191 G195:J195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7E2CDA-24DA-4D0E-9B0A-D4C27CAA2FA3}">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6CE8FE-D6CF-427C-BBEE-38352456F981}">
  <dimension ref="B2:B82"/>
  <sheetViews>
    <sheetView topLeftCell="A17" workbookViewId="0">
      <selection activeCell="B56" sqref="B56"/>
    </sheetView>
  </sheetViews>
  <sheetFormatPr defaultRowHeight="15"/>
  <cols>
    <col min="2" max="2" width="44.5703125" customWidth="1"/>
  </cols>
  <sheetData>
    <row r="2" spans="2:2">
      <c r="B2" s="2" t="s">
        <v>192</v>
      </c>
    </row>
    <row r="3" spans="2:2">
      <c r="B3" s="1" t="s">
        <v>52</v>
      </c>
    </row>
    <row r="4" spans="2:2">
      <c r="B4" t="s">
        <v>193</v>
      </c>
    </row>
    <row r="5" spans="2:2">
      <c r="B5" t="s">
        <v>194</v>
      </c>
    </row>
    <row r="6" spans="2:2">
      <c r="B6" t="s">
        <v>195</v>
      </c>
    </row>
    <row r="7" spans="2:2">
      <c r="B7" t="s">
        <v>196</v>
      </c>
    </row>
    <row r="8" spans="2:2">
      <c r="B8" t="s">
        <v>197</v>
      </c>
    </row>
    <row r="9" spans="2:2">
      <c r="B9" t="s">
        <v>198</v>
      </c>
    </row>
    <row r="10" spans="2:2">
      <c r="B10" t="s">
        <v>199</v>
      </c>
    </row>
    <row r="11" spans="2:2">
      <c r="B11" t="s">
        <v>32</v>
      </c>
    </row>
    <row r="13" spans="2:2">
      <c r="B13" s="2" t="s">
        <v>200</v>
      </c>
    </row>
    <row r="14" spans="2:2">
      <c r="B14" s="1" t="s">
        <v>52</v>
      </c>
    </row>
    <row r="15" spans="2:2">
      <c r="B15" t="s">
        <v>201</v>
      </c>
    </row>
    <row r="16" spans="2:2">
      <c r="B16" t="s">
        <v>202</v>
      </c>
    </row>
    <row r="17" spans="2:2">
      <c r="B17" t="s">
        <v>203</v>
      </c>
    </row>
    <row r="18" spans="2:2">
      <c r="B18" t="s">
        <v>204</v>
      </c>
    </row>
    <row r="19" spans="2:2">
      <c r="B19" t="s">
        <v>205</v>
      </c>
    </row>
    <row r="20" spans="2:2">
      <c r="B20" t="s">
        <v>206</v>
      </c>
    </row>
    <row r="21" spans="2:2">
      <c r="B21" t="s">
        <v>207</v>
      </c>
    </row>
    <row r="22" spans="2:2">
      <c r="B22" t="s">
        <v>208</v>
      </c>
    </row>
    <row r="23" spans="2:2">
      <c r="B23" t="s">
        <v>32</v>
      </c>
    </row>
    <row r="25" spans="2:2">
      <c r="B25" s="2" t="s">
        <v>209</v>
      </c>
    </row>
    <row r="26" spans="2:2">
      <c r="B26" s="1" t="s">
        <v>52</v>
      </c>
    </row>
    <row r="27" spans="2:2">
      <c r="B27" t="s">
        <v>210</v>
      </c>
    </row>
    <row r="28" spans="2:2">
      <c r="B28" t="s">
        <v>211</v>
      </c>
    </row>
    <row r="29" spans="2:2">
      <c r="B29" t="s">
        <v>212</v>
      </c>
    </row>
    <row r="30" spans="2:2">
      <c r="B30" t="s">
        <v>213</v>
      </c>
    </row>
    <row r="31" spans="2:2">
      <c r="B31" t="s">
        <v>214</v>
      </c>
    </row>
    <row r="32" spans="2:2">
      <c r="B32" t="s">
        <v>215</v>
      </c>
    </row>
    <row r="33" spans="2:2">
      <c r="B33" t="s">
        <v>216</v>
      </c>
    </row>
    <row r="34" spans="2:2">
      <c r="B34" t="s">
        <v>217</v>
      </c>
    </row>
    <row r="35" spans="2:2">
      <c r="B35" t="s">
        <v>218</v>
      </c>
    </row>
    <row r="36" spans="2:2">
      <c r="B36" t="s">
        <v>219</v>
      </c>
    </row>
    <row r="37" spans="2:2">
      <c r="B37" t="s">
        <v>220</v>
      </c>
    </row>
    <row r="38" spans="2:2">
      <c r="B38" t="s">
        <v>221</v>
      </c>
    </row>
    <row r="39" spans="2:2">
      <c r="B39" t="s">
        <v>222</v>
      </c>
    </row>
    <row r="40" spans="2:2">
      <c r="B40" t="s">
        <v>223</v>
      </c>
    </row>
    <row r="41" spans="2:2">
      <c r="B41" t="s">
        <v>224</v>
      </c>
    </row>
    <row r="42" spans="2:2">
      <c r="B42" t="s">
        <v>225</v>
      </c>
    </row>
    <row r="43" spans="2:2">
      <c r="B43" t="s">
        <v>226</v>
      </c>
    </row>
    <row r="44" spans="2:2">
      <c r="B44" t="s">
        <v>227</v>
      </c>
    </row>
    <row r="45" spans="2:2">
      <c r="B45" t="s">
        <v>228</v>
      </c>
    </row>
    <row r="46" spans="2:2">
      <c r="B46" t="s">
        <v>229</v>
      </c>
    </row>
    <row r="47" spans="2:2">
      <c r="B47" t="s">
        <v>230</v>
      </c>
    </row>
    <row r="48" spans="2:2">
      <c r="B48" t="s">
        <v>231</v>
      </c>
    </row>
    <row r="49" spans="2:2">
      <c r="B49" t="s">
        <v>232</v>
      </c>
    </row>
    <row r="50" spans="2:2">
      <c r="B50" t="s">
        <v>233</v>
      </c>
    </row>
    <row r="51" spans="2:2">
      <c r="B51" t="s">
        <v>234</v>
      </c>
    </row>
    <row r="52" spans="2:2">
      <c r="B52" t="s">
        <v>235</v>
      </c>
    </row>
    <row r="53" spans="2:2">
      <c r="B53" t="s">
        <v>236</v>
      </c>
    </row>
    <row r="54" spans="2:2">
      <c r="B54" t="s">
        <v>237</v>
      </c>
    </row>
    <row r="55" spans="2:2">
      <c r="B55" t="s">
        <v>238</v>
      </c>
    </row>
    <row r="59" spans="2:2">
      <c r="B59" s="2" t="s">
        <v>239</v>
      </c>
    </row>
    <row r="60" spans="2:2">
      <c r="B60" s="1" t="s">
        <v>52</v>
      </c>
    </row>
    <row r="61" spans="2:2">
      <c r="B61" t="s">
        <v>240</v>
      </c>
    </row>
    <row r="62" spans="2:2">
      <c r="B62" t="s">
        <v>241</v>
      </c>
    </row>
    <row r="65" spans="2:2">
      <c r="B65" s="2" t="s">
        <v>242</v>
      </c>
    </row>
    <row r="66" spans="2:2">
      <c r="B66" s="1" t="s">
        <v>52</v>
      </c>
    </row>
    <row r="67" spans="2:2">
      <c r="B67" t="s">
        <v>243</v>
      </c>
    </row>
    <row r="68" spans="2:2">
      <c r="B68" t="s">
        <v>244</v>
      </c>
    </row>
    <row r="71" spans="2:2">
      <c r="B71" s="2" t="s">
        <v>245</v>
      </c>
    </row>
    <row r="72" spans="2:2">
      <c r="B72" s="1" t="s">
        <v>52</v>
      </c>
    </row>
    <row r="73" spans="2:2">
      <c r="B73" t="s">
        <v>246</v>
      </c>
    </row>
    <row r="74" spans="2:2">
      <c r="B74" t="s">
        <v>247</v>
      </c>
    </row>
    <row r="77" spans="2:2">
      <c r="B77" t="s">
        <v>248</v>
      </c>
    </row>
    <row r="78" spans="2:2">
      <c r="B78" s="158" t="s">
        <v>52</v>
      </c>
    </row>
    <row r="79" spans="2:2">
      <c r="B79" s="134">
        <v>1</v>
      </c>
    </row>
    <row r="80" spans="2:2">
      <c r="B80" s="134">
        <v>2</v>
      </c>
    </row>
    <row r="81" spans="2:2">
      <c r="B81" s="134">
        <v>3</v>
      </c>
    </row>
    <row r="82" spans="2:2">
      <c r="B82" s="134">
        <v>4</v>
      </c>
    </row>
  </sheetData>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82d8d75-75b6-466b-a16c-28eec732d674">
      <Terms xmlns="http://schemas.microsoft.com/office/infopath/2007/PartnerControls"/>
    </lcf76f155ced4ddcb4097134ff3c332f>
    <TaxCatchAll xmlns="a125f56a-43fe-4959-80c5-a4e4432d1c5a"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83A1CF75524E1B47BD07783F4046CE5E" ma:contentTypeVersion="14" ma:contentTypeDescription="Create a new document." ma:contentTypeScope="" ma:versionID="31bf0f4aa8d19641f4cdcba05a045b67">
  <xsd:schema xmlns:xsd="http://www.w3.org/2001/XMLSchema" xmlns:xs="http://www.w3.org/2001/XMLSchema" xmlns:p="http://schemas.microsoft.com/office/2006/metadata/properties" xmlns:ns2="b82d8d75-75b6-466b-a16c-28eec732d674" xmlns:ns3="a125f56a-43fe-4959-80c5-a4e4432d1c5a" targetNamespace="http://schemas.microsoft.com/office/2006/metadata/properties" ma:root="true" ma:fieldsID="d5e3e9e0ab6775e75ec7aea45ea36db0" ns2:_="" ns3:_="">
    <xsd:import namespace="b82d8d75-75b6-466b-a16c-28eec732d674"/>
    <xsd:import namespace="a125f56a-43fe-4959-80c5-a4e4432d1c5a"/>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MediaServiceObjectDetectorVersions" minOccurs="0"/>
                <xsd:element ref="ns2:MediaServiceGenerationTime" minOccurs="0"/>
                <xsd:element ref="ns2:MediaServiceEventHashCode" minOccurs="0"/>
                <xsd:element ref="ns2:lcf76f155ced4ddcb4097134ff3c332f" minOccurs="0"/>
                <xsd:element ref="ns3:TaxCatchAll" minOccurs="0"/>
                <xsd:element ref="ns2:MediaServiceOCR"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82d8d75-75b6-466b-a16c-28eec732d67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lcf76f155ced4ddcb4097134ff3c332f" ma:index="18" nillable="true" ma:taxonomy="true" ma:internalName="lcf76f155ced4ddcb4097134ff3c332f" ma:taxonomyFieldName="MediaServiceImageTags" ma:displayName="Image Tags" ma:readOnly="false" ma:fieldId="{5cf76f15-5ced-4ddc-b409-7134ff3c332f}" ma:taxonomyMulti="true" ma:sspId="9d17aa33-7277-4207-9add-0662151dba18"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125f56a-43fe-4959-80c5-a4e4432d1c5a"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19" nillable="true" ma:displayName="Taxonomy Catch All Column" ma:hidden="true" ma:list="{b5014d67-f742-4e68-99dd-ed9fac1ac3c5}" ma:internalName="TaxCatchAll" ma:showField="CatchAllData" ma:web="a125f56a-43fe-4959-80c5-a4e4432d1c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D1FE278-A717-4C6E-9E71-F3CBFF641325}">
  <ds:schemaRefs>
    <ds:schemaRef ds:uri="fd35fde0-7421-4a34-a774-f438bb92962e"/>
    <ds:schemaRef ds:uri="http://schemas.microsoft.com/office/2006/metadata/properties"/>
    <ds:schemaRef ds:uri="http://www.w3.org/XML/1998/namespace"/>
    <ds:schemaRef ds:uri="http://schemas.microsoft.com/sharepoint/v3"/>
    <ds:schemaRef ds:uri="http://purl.org/dc/terms/"/>
    <ds:schemaRef ds:uri="http://purl.org/dc/elements/1.1/"/>
    <ds:schemaRef ds:uri="http://purl.org/dc/dcmitype/"/>
    <ds:schemaRef ds:uri="http://schemas.microsoft.com/office/2006/documentManagement/types"/>
    <ds:schemaRef ds:uri="http://schemas.microsoft.com/office/infopath/2007/PartnerControls"/>
    <ds:schemaRef ds:uri="http://schemas.openxmlformats.org/package/2006/metadata/core-properties"/>
    <ds:schemaRef ds:uri="f57df1ab-6810-4fa8-9caa-de92a9b262c5"/>
    <ds:schemaRef ds:uri="6d32a6d6-1a42-4ee3-96ac-b6b2542cab14"/>
  </ds:schemaRefs>
</ds:datastoreItem>
</file>

<file path=customXml/itemProps2.xml><?xml version="1.0" encoding="utf-8"?>
<ds:datastoreItem xmlns:ds="http://schemas.openxmlformats.org/officeDocument/2006/customXml" ds:itemID="{A4C5F6FF-D513-4915-8266-65EEE16570E9}">
  <ds:schemaRefs>
    <ds:schemaRef ds:uri="http://schemas.microsoft.com/sharepoint/v3/contenttype/forms"/>
  </ds:schemaRefs>
</ds:datastoreItem>
</file>

<file path=customXml/itemProps3.xml><?xml version="1.0" encoding="utf-8"?>
<ds:datastoreItem xmlns:ds="http://schemas.openxmlformats.org/officeDocument/2006/customXml" ds:itemID="{F3E073C6-CF90-4601-8297-D57A34AC3466}"/>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10</vt:i4>
      </vt:variant>
    </vt:vector>
  </HeadingPairs>
  <TitlesOfParts>
    <vt:vector size="13" baseType="lpstr">
      <vt:lpstr>CI Worksheet</vt:lpstr>
      <vt:lpstr>Sheet1</vt:lpstr>
      <vt:lpstr>Lists</vt:lpstr>
      <vt:lpstr>'CI Worksheet'!_ftnref1</vt:lpstr>
      <vt:lpstr>'CI Worksheet'!_ftnref2</vt:lpstr>
      <vt:lpstr>'CI Worksheet'!_ftnref3</vt:lpstr>
      <vt:lpstr>'CI Worksheet'!_Hlk131437106</vt:lpstr>
      <vt:lpstr>'CI Worksheet'!_Hlk169693468</vt:lpstr>
      <vt:lpstr>'CI Worksheet'!_Toc169382953</vt:lpstr>
      <vt:lpstr>IUCN_category</vt:lpstr>
      <vt:lpstr>POPS</vt:lpstr>
      <vt:lpstr>POPS_Type</vt:lpstr>
      <vt:lpstr>technology</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Laureen Cheruiyot</cp:lastModifiedBy>
  <cp:revision/>
  <dcterms:created xsi:type="dcterms:W3CDTF">2021-11-30T22:17:04Z</dcterms:created>
  <dcterms:modified xsi:type="dcterms:W3CDTF">2024-09-16T09:01:10Z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0x01010083A1CF75524E1B47BD07783F4046CE5E</vt:lpwstr>
  </property>
  <property fmtid="{D5CDD505-2E9C-101B-9397-08002B2CF9AE}" pid="3" name="MediaServiceImageTags">
    <vt:lpwstr/>
  </property>
</Properties>
</file>